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Доходы!$F$216</definedName>
    <definedName name="LAST_CELL" localSheetId="2">Источники!$F$30</definedName>
    <definedName name="LAST_CELL" localSheetId="1">Расходы!$F$1138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Доходы!$A$216</definedName>
    <definedName name="REND_1" localSheetId="2">Источники!$A$18</definedName>
    <definedName name="REND_1" localSheetId="1">Расходы!$A$1139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45621"/>
</workbook>
</file>

<file path=xl/calcChain.xml><?xml version="1.0" encoding="utf-8"?>
<calcChain xmlns="http://schemas.openxmlformats.org/spreadsheetml/2006/main">
  <c r="E22" i="3" l="1"/>
  <c r="D22" i="3"/>
  <c r="E20" i="3"/>
  <c r="D20" i="3"/>
  <c r="E19" i="3"/>
  <c r="D19" i="3"/>
  <c r="E18" i="3"/>
  <c r="D18" i="3"/>
  <c r="E12" i="3"/>
  <c r="D12" i="3"/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</calcChain>
</file>

<file path=xl/sharedStrings.xml><?xml version="1.0" encoding="utf-8"?>
<sst xmlns="http://schemas.openxmlformats.org/spreadsheetml/2006/main" count="4939" uniqueCount="1938">
  <si>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</si>
  <si>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</si>
  <si>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</si>
  <si>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</si>
  <si>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</si>
  <si>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01.02.2021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</si>
  <si>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</si>
  <si>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</si>
  <si>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</si>
  <si>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</si>
  <si>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</si>
  <si>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</si>
  <si>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</si>
  <si>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ФИНАНСОВЫЙ ОТДЕЛ АДМИНИСТРАЦИИ МЯСНИКОВСКОГО РАЙОНА</t>
  </si>
  <si>
    <t>ППО Мясниковского района</t>
  </si>
  <si>
    <t>Периодичность: годовая</t>
  </si>
  <si>
    <t>Единица измерения: руб.</t>
  </si>
  <si>
    <t>02293590</t>
  </si>
  <si>
    <t>904</t>
  </si>
  <si>
    <t>60635000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</si>
  <si>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</si>
  <si>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</si>
  <si>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</si>
  <si>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</si>
  <si>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</si>
  <si>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</si>
  <si>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</si>
  <si>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</si>
  <si>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</si>
  <si>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</si>
  <si>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</si>
  <si>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</si>
  <si>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</si>
  <si>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</si>
  <si>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</si>
  <si>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</si>
  <si>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</si>
  <si>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</si>
  <si>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</si>
  <si>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</si>
  <si>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</si>
  <si>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</si>
  <si>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</si>
  <si>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000 10102010011000110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</si>
  <si>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</si>
  <si>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</si>
  <si>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000 10102010012100110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</si>
  <si>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</si>
  <si>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</si>
  <si>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</si>
  <si>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</si>
  <si>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</si>
  <si>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</si>
  <si>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</si>
  <si>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000 10102020012100110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</si>
  <si>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</si>
  <si>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</si>
  <si>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</si>
  <si>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</si>
  <si>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</si>
  <si>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000 10102030012100110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</si>
  <si>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превышающей 650 000 рублей)</t>
  </si>
  <si>
    <t>000 10102100010000110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</si>
  <si>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превышающей 650 000 рублей) (пени по соответствующему платежу)</t>
  </si>
  <si>
    <t>000 10102100012100110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</si>
  <si>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</si>
  <si>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</si>
  <si>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</si>
  <si>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</si>
  <si>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</si>
  <si>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</si>
  <si>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</si>
  <si>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</si>
  <si>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</si>
  <si>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</si>
  <si>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</si>
  <si>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</si>
  <si>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</si>
  <si>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</si>
  <si>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</si>
  <si>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</si>
  <si>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</si>
  <si>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</si>
  <si>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</si>
  <si>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000 10302261010000110</t>
  </si>
  <si>
    <t>НАЛОГИ НА СОВОКУПНЫЙ ДОХОД</t>
  </si>
  <si>
    <t>000 10500000000000000</t>
  </si>
  <si>
    <t>Налог, взимаемый в связи с применением упрощенной системы налогообложения</t>
  </si>
  <si>
    <t>000 10501000000000110</t>
  </si>
  <si>
    <t>Налог, взимаемый с налогоплательщиков, выбравших в качестве объекта налогообложения доходы</t>
  </si>
  <si>
    <t>000 10501010010000110</t>
  </si>
  <si>
    <t>000 10501011010000110</t>
  </si>
  <si>
    <t>Налог, взимаемый с налогоплательщиков, выбравших в качестве объекта налогообложения доходы (сумма платежа (перерасчеты, недоимка и задолженность по соответствующему платежу, в том числе по отмененному)</t>
  </si>
  <si>
    <t>000 10501011011000110</t>
  </si>
  <si>
    <t>Налог, взимаемый с налогоплательщиков, выбравших в качестве объекта налогообложения доходы (пени по соответствующему платежу)</t>
  </si>
  <si>
    <t>000 10501011012100110</t>
  </si>
  <si>
    <t>Налог, взимаемый с налогоплательщиков, выбравших в качестве объекта налогообложения доходы (суммы денежных взысканий (штрафов) по соответствующему платежу согласно законодательству Российской Федерации)</t>
  </si>
  <si>
    <t>000 10501011013000110</t>
  </si>
  <si>
    <t>Налог, взимаемый с налогоплательщиков, выбравших в качестве объекта налогообложения доходы (прочие поступления)</t>
  </si>
  <si>
    <t>000 10501011014000110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</si>
  <si>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</si>
  <si>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000 10501020010000110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</si>
  <si>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</si>
  <si>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000 10501021010000110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</si>
  <si>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 (сумма платежа (перерасчеты, недоимка и задолженность по соответствующему платежу, в том числе по отмененному)</t>
  </si>
  <si>
    <t>000 10501021011000110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</si>
  <si>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 (пени по соответствующему платежу)</t>
  </si>
  <si>
    <t>000 10501021012100110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</si>
  <si>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 (прочие поступления)</t>
  </si>
  <si>
    <t>000 10501021014000110</t>
  </si>
  <si>
    <t>Единый налог на вмененный доход для отдельных видов деятельности</t>
  </si>
  <si>
    <t>000 10502000020000110</t>
  </si>
  <si>
    <t>000 10502010020000110</t>
  </si>
  <si>
    <t>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</si>
  <si>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000 10502010021000110</t>
  </si>
  <si>
    <t>Единый налог на вмененный доход для отдельных видов деятельности (пени по соответствующему платежу)</t>
  </si>
  <si>
    <t>000 10502010022100110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</si>
  <si>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</si>
  <si>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</si>
  <si>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</si>
  <si>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</si>
  <si>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</si>
  <si>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Единый сельскохозяйственный налог (пени по соответствующему платежу)</t>
  </si>
  <si>
    <t>000 10503010012100110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</si>
  <si>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</si>
  <si>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000 10503010013000110</t>
  </si>
  <si>
    <t>Налог, взимаемый в связи с применением патентной системы налогообложения</t>
  </si>
  <si>
    <t>000 10504000020000110</t>
  </si>
  <si>
    <t>Налог, взимаемый в связи с применением патентной системы налогообложения, зачисляемый в бюджеты муниципальных районов5</t>
  </si>
  <si>
    <t>000 10504020020000110</t>
  </si>
  <si>
    <t>Налог, взимаемый в связи с применением патентной системы налогообложения, зачисляемый в бюджеты муниципальных районов (сумма платежа (перерасчеты, недоимка и задолженность по соответствующему платежу, в том числе по отмененному)</t>
  </si>
  <si>
    <t>000 10504020021000110</t>
  </si>
  <si>
    <t>Налог, взимаемый в связи с применением патентной системы налогообложения, зачисляемый в бюджеты муниципальных районов (пени по соответствующему платежу)</t>
  </si>
  <si>
    <t>000 10504020022100110</t>
  </si>
  <si>
    <t>НАЛОГИ НА ИМУЩЕСТВО</t>
  </si>
  <si>
    <t>000 10600000000000000</t>
  </si>
  <si>
    <t>Транспортный налог</t>
  </si>
  <si>
    <t>000 10604000020000110</t>
  </si>
  <si>
    <t>Транспортный налог с организаций</t>
  </si>
  <si>
    <t>000 10604011020000110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</si>
  <si>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</t>
  </si>
  <si>
    <t>000 10604011021000110</t>
  </si>
  <si>
    <t>Транспортный налог с физических лиц</t>
  </si>
  <si>
    <t>000 10604012020000110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</si>
  <si>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</t>
  </si>
  <si>
    <t>000 10604012021000110</t>
  </si>
  <si>
    <t>Транспортный налог с физических лиц (пени по соответствующему платежу)</t>
  </si>
  <si>
    <t>000 10604012022100110</t>
  </si>
  <si>
    <t>ГОСУДАРСТВЕННАЯ ПОШЛИНА</t>
  </si>
  <si>
    <t>000 10800000000000000</t>
  </si>
  <si>
    <t>Государственная пошлина по делам, рассматриваемым в судах общей юрисдикции, мировыми судьями</t>
  </si>
  <si>
    <t>000 10803000010000110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</si>
  <si>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</si>
  <si>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000 10803010010000110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</si>
  <si>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(государственная пошлина, уплачиваемая при обращении в суды)</t>
  </si>
  <si>
    <t>000 10803010011050110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</si>
  <si>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(прочие поступления)</t>
  </si>
  <si>
    <t>000 10803010014000110</t>
  </si>
  <si>
    <t>Государственная пошлина за совершение действий, связанных с приобретением гражданства Российской Федерации или выходом из гражданства Российской Федерации, а также с въездом в Российскую Федерацию или выездом из Российской Федерации</t>
  </si>
  <si>
    <t>000 10806000010000110</t>
  </si>
  <si>
    <t>Государственная пошлина за совершение действий, связанных с приобретением гражданства Российской Федерации или выходом из гражданства Российской Федерации, а также с въездом в Российскую Федерацию или выездом из Российской Федерации (государственная пошлина за выдачу паспорта, удостоверяющего личность гражданина Российской Федерации за пределами территории Российской Федерации (при обращении через многофункциональные центры)</t>
  </si>
  <si>
    <t>000 10806000018003110</t>
  </si>
  <si>
    <t>Государственная пошлина за государственную регистрацию, а также за совершение прочих юридически значимых действий</t>
  </si>
  <si>
    <t>000 10807000010000110</t>
  </si>
  <si>
    <t>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</t>
  </si>
  <si>
    <t>000 10807010010000110</t>
  </si>
  <si>
    <t>Государственная пошлина за государственную регистрацию прав, ограничений (обременений) прав на недвижимое имущество и сделок с ним</t>
  </si>
  <si>
    <t>000 10807020010000110</t>
  </si>
  <si>
    <t>Государственная пошлина за государственную регистрацию прав, ограничений (обременений) прав на недвижимое имущество и сделок с ним (при обращении через многофункциональные центры)</t>
  </si>
  <si>
    <t>000 10807020018000110</t>
  </si>
  <si>
    <t>Государственная пошлина за выдачу и обмен паспорта гражданина Российской Федерации</t>
  </si>
  <si>
    <t>000 10807100010000110</t>
  </si>
  <si>
    <t>Государственная пошлина за выдачу и обмен паспорта гражданина Российской Федерации (государственная пошлина за выдачу паспорта гражданина Российской Федерации (при обращении через многофункциональные центры)</t>
  </si>
  <si>
    <t>000 10807100018034110</t>
  </si>
  <si>
    <t>Государственная пошлина за выдачу и обмен паспорта гражданина Российской Федерации (государственная пошлина за выдачу паспорта гражданина Российской Федерации взамен утраченного или пришедшего в негодность (при обращении через многофункциональные центры)</t>
  </si>
  <si>
    <t>000 10807100018035110</t>
  </si>
  <si>
    <t>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</si>
  <si>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>000 10807140010000110</t>
  </si>
  <si>
    <t>Государственная пошлина за государственную регистрацию транспортных средств и иные юридически значимые действия уполномоченных федеральных государственных органов, связанные с изменением и выдачей документов на транспортные средства, регистрационных знаков, водительских удостоверений</t>
  </si>
  <si>
    <t>000 10807141010000110</t>
  </si>
  <si>
    <t>Государственная пошлина за государственную регистрацию транспортных средств и иные юридически значимые действия уполномоченных федеральных государственных органов, связанные с изменением и выдачей документов на транспортные средства, регистрационных знаков, водительских удостоверений (при обращении через многофункциональные центры)</t>
  </si>
  <si>
    <t>000 10807141018000110</t>
  </si>
  <si>
    <t>Государственная пошлина за выдачу разрешения на установку рекламной конструкции</t>
  </si>
  <si>
    <t>000 10807150010000110</t>
  </si>
  <si>
    <t>000 10807150011000110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</si>
  <si>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</si>
  <si>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</si>
  <si>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</si>
  <si>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</si>
  <si>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</si>
  <si>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</si>
  <si>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</si>
  <si>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000 11105013050000120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</si>
  <si>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</si>
  <si>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</si>
  <si>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</si>
  <si>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000 11105035050000120</t>
  </si>
  <si>
    <t>Платежи от государственных и муниципальных унитарных предприятий</t>
  </si>
  <si>
    <t>000 11107000000000120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</si>
  <si>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</si>
  <si>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000 11107010000000120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</si>
  <si>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</si>
  <si>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000 11107015050000120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</si>
  <si>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</si>
  <si>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</si>
  <si>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</si>
  <si>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000 11109040000000120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</si>
  <si>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</si>
  <si>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000 11109045050000120</t>
  </si>
  <si>
    <t>ПЛАТЕЖИ ПРИ ПОЛЬЗОВАНИИ ПРИРОДНЫМИ РЕСУРСАМИ</t>
  </si>
  <si>
    <t>000 11200000000000000</t>
  </si>
  <si>
    <t>Плата за негативное воздействие на окружающую среду</t>
  </si>
  <si>
    <t>000 11201000010000120</t>
  </si>
  <si>
    <t>Плата за выбросы загрязняющих веществ в атмосферный воздух стационарными объектами</t>
  </si>
  <si>
    <t>000 11201010010000120</t>
  </si>
  <si>
    <t>Плата за выбросы загрязняющих веществ в атмосферный воздух стационарными объектами (федеральные государственные органы, Банк России, органы управления государственными внебюджетными фондами Российской Федерации)</t>
  </si>
  <si>
    <t>000 11201010016000120</t>
  </si>
  <si>
    <t>Плата за сбросы загрязняющих веществ в водные объекты</t>
  </si>
  <si>
    <t>000 11201030010000120</t>
  </si>
  <si>
    <t>Плата за размещение отходов производства и потребления</t>
  </si>
  <si>
    <t>000 11201040010000120</t>
  </si>
  <si>
    <t>Плата за размещение отходов производства</t>
  </si>
  <si>
    <t>000 11201041010000120</t>
  </si>
  <si>
    <t>Плата за размещение отходов производства (федеральные государственные органы, Банк России, органы управления государственными внебюджетными фондами Российской Федерации)</t>
  </si>
  <si>
    <t>000 11201041016000120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</si>
  <si>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</si>
  <si>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</si>
  <si>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</si>
  <si>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</si>
  <si>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</si>
  <si>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000 11601140010000140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</si>
  <si>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</si>
  <si>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000 11601143010000140</t>
  </si>
  <si>
    <t>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прав( штрафы за незаконную продажу товаров)</t>
  </si>
  <si>
    <t>000 11601143010002140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</si>
  <si>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прав(иные штрафы)</t>
  </si>
  <si>
    <t>000 11601143019000140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</si>
  <si>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</si>
  <si>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000 11601200010000140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</si>
  <si>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</si>
  <si>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000 11601203010000140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</si>
  <si>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должностными лицами органов исполнительной власти субъектов Российской Федерации, учреждениями субъектов Российской Федерации ( штрафы за нарушение правил производства ,приобретения,продажи,хранения, перевозки,ношения,коллекционирования оружия и взрывчатых веществ)</t>
  </si>
  <si>
    <t>000 11601203010008140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</si>
  <si>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(иные штрафы)</t>
  </si>
  <si>
    <t>000 11601203019000140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</si>
  <si>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</si>
  <si>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</si>
  <si>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</si>
  <si>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</si>
  <si>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</si>
  <si>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</si>
  <si>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 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</si>
  <si>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</si>
  <si>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 года, подлежащие зачислению в бюджет муниципального образования по нормативам, действовавшим в 2019 году</t>
  </si>
  <si>
    <t>000 11610123010000140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</si>
  <si>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муниципальных районов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</si>
  <si>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000 11610123010051140</t>
  </si>
  <si>
    <t>Доходы от денежных взысканий (штрафов), поступающие в счет погашения задолженности, образовавшейся до 1 января 2020 года, подлежащие зачислению в федеральный бюджет и бюджет муниципального образования по нормативам, действовавшим в 2019 году</t>
  </si>
  <si>
    <t>000 11610129010000140</t>
  </si>
  <si>
    <t>Платежи, уплачиваемые в целях возмещения вреда</t>
  </si>
  <si>
    <t>000 11611000010000140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</si>
  <si>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</si>
  <si>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000 11611050010000140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</si>
  <si>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</si>
  <si>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</si>
  <si>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</si>
  <si>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</si>
  <si>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муниципальных районов</t>
  </si>
  <si>
    <t>000 11705050050000180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</si>
  <si>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</si>
  <si>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</si>
  <si>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</si>
  <si>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</si>
  <si>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</si>
  <si>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</si>
  <si>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</si>
  <si>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</si>
  <si>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</si>
  <si>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000 20215001050000150</t>
  </si>
  <si>
    <t>Субсидии бюджетам бюджетной системы Российской Федерации (межбюджетные субсидии)</t>
  </si>
  <si>
    <t>000 20220000000000150</t>
  </si>
  <si>
    <t>Субсидии бюджетам на софинансирование капитальных вложений в объекты муниципальной собственности</t>
  </si>
  <si>
    <t>000 20220077000000150</t>
  </si>
  <si>
    <t>Субсидии бюджетам муниципальных районов на софинансирование капитальных вложений в объекты муниципальной собственности</t>
  </si>
  <si>
    <t>000 20220077050000150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</si>
  <si>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</si>
  <si>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000 20220216000000150</t>
  </si>
  <si>
    <t>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</si>
  <si>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000 20220216050000150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</si>
  <si>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</si>
  <si>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000 20225169000000150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</si>
  <si>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</si>
  <si>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000 20225169050000150</t>
  </si>
  <si>
    <t>Субсидии бюджетам на обеспечение образовательных организаций материально-технической базой для внедрения цифровой образовательной среды</t>
  </si>
  <si>
    <t>000 20225210000000150</t>
  </si>
  <si>
    <t>Субсидии бюджетам муниципальных районов на обеспечение образовательных организаций материально-технической базой для внедрения цифровой образовательной среды</t>
  </si>
  <si>
    <t>000 20225210050000150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</si>
  <si>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</si>
  <si>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000 20225232000000150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</si>
  <si>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</si>
  <si>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000 20225232050000150</t>
  </si>
  <si>
    <t>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</si>
  <si>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000 20225299000000150</t>
  </si>
  <si>
    <t>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</si>
  <si>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000 20225299050000150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</si>
  <si>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</si>
  <si>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000 20225304000000150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</si>
  <si>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</si>
  <si>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000 20225304050000150</t>
  </si>
  <si>
    <t>Субсидии бюджетам на софинансирование расходных обязательств субъектов Российской Федерации, возникающих при реализации региональных программ модернизации первичного звена здравоохранения</t>
  </si>
  <si>
    <t>000 20225365000000150</t>
  </si>
  <si>
    <t>Субсидии бюджетам муниципальных районов на софинансирование расходных обязательств субъектов Российской Федерации, возникающих при реализации региональных программ модернизации первичного звена здравоохранения</t>
  </si>
  <si>
    <t>000 20225365050000150</t>
  </si>
  <si>
    <t>Субсидии бюджетам на реализацию мероприятий по обеспечению жильем молодых семей</t>
  </si>
  <si>
    <t>000 20225497000000150</t>
  </si>
  <si>
    <t>Субсидии бюджетам муниципальных районов на реализацию мероприятий по обеспечению жильем молодых семей</t>
  </si>
  <si>
    <t>000 20225497050000150</t>
  </si>
  <si>
    <t>Субсидии бюджетам на поддержку отрасли культуры</t>
  </si>
  <si>
    <t>000 20225519000000150</t>
  </si>
  <si>
    <t>Субсидии бюджетам муниципальных районов на поддержку отрасли культуры</t>
  </si>
  <si>
    <t>000 20225519050000150</t>
  </si>
  <si>
    <t>Субсидии бюджетам на реализацию программ формирования современной городской среды</t>
  </si>
  <si>
    <t>000 20225555000000150</t>
  </si>
  <si>
    <t>Субсидии бюджетам муниципальных районов на реализацию программ формирования современной городской среды</t>
  </si>
  <si>
    <t>000 20225555050000150</t>
  </si>
  <si>
    <t>Субсидии бюджетам на обеспечение комплексного развития сельских территорий</t>
  </si>
  <si>
    <t>000 20225576000000150</t>
  </si>
  <si>
    <t>Субсидии бюджетам муниципальных районов на обеспечение комплексного развития сельских территорий</t>
  </si>
  <si>
    <t>000 20225576050000150</t>
  </si>
  <si>
    <t>Прочие субсидии</t>
  </si>
  <si>
    <t>000 20229999000000150</t>
  </si>
  <si>
    <t>Прочие субсидии бюджетам муниципальных районов</t>
  </si>
  <si>
    <t>000 20229999050000150</t>
  </si>
  <si>
    <t>Субвенции бюджетам бюджетной системы Российской Федерации</t>
  </si>
  <si>
    <t>000 20230000000000150</t>
  </si>
  <si>
    <t>Субвенции бюджетам муниципальных образований на обеспечение мер социальной поддержки реабилитированных лиц и лиц, признанных пострадавшими от политических репрессий</t>
  </si>
  <si>
    <t>000 20230013000000150</t>
  </si>
  <si>
    <t>Субвенции бюджетам муниципальных районов на обеспечение мер социальной поддержки реабилитированных лиц и лиц, признанных пострадавшими от политических репрессий</t>
  </si>
  <si>
    <t>000 20230013050000150</t>
  </si>
  <si>
    <t>Субвенции бюджетам муниципальных образований на предоставление гражданам субсидий на оплату жилого помещения и коммунальных услуг</t>
  </si>
  <si>
    <t>000 20230022000000150</t>
  </si>
  <si>
    <t>Субвенции бюджетам муниципальных районов на предоставление гражданам субсидий на оплату жилого помещения и коммунальных услуг</t>
  </si>
  <si>
    <t>000 20230022050000150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</si>
  <si>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</si>
  <si>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</si>
  <si>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муниципальных районов на выполнение передаваемых полномочий субъектов Российской Федерации</t>
  </si>
  <si>
    <t>000 20230024050000150</t>
  </si>
  <si>
    <t>Субвенции бюджетам муниципальных образований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</si>
  <si>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000 20235084000000150</t>
  </si>
  <si>
    <t>Субвенции бюджетам муниципальных районов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</si>
  <si>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000 20235084050000150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</si>
  <si>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</si>
  <si>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000 20235120000000150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</si>
  <si>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</si>
  <si>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000 20235120050000150</t>
  </si>
  <si>
    <t>Субвенции бюджетам на осуществление переданных полномочий Российской Федерации по предоставлению отдельных мер социальной поддержки граждан, подвергшихся воздействию радиации</t>
  </si>
  <si>
    <t>000 20235137000000150</t>
  </si>
  <si>
    <t>Субвенции бюджетам муниципальных районов на осуществление переданных полномочий Российской Федерации по предоставлению отдельных мер социальной поддержки граждан, подвергшихся воздействию радиации</t>
  </si>
  <si>
    <t>000 20235137050000150</t>
  </si>
  <si>
    <t>Субвенции бюджетам на осуществление переданного полномочия Российской Федерации по осуществлению ежегодной денежной выплаты лицам, награжденным нагрудным знаком "Почетный донор России"</t>
  </si>
  <si>
    <t>000 20235220000000150</t>
  </si>
  <si>
    <t>Субвенции бюджетам муниципальных районов на осуществление переданного полномочия Российской Федерации по осуществлению ежегодной денежной выплаты лицам, награжденным нагрудным знаком "Почетный донор России"</t>
  </si>
  <si>
    <t>000 20235220050000150</t>
  </si>
  <si>
    <t>Субвенции бюджетам на оплату жилищно-коммунальных услуг отдельным категориям граждан</t>
  </si>
  <si>
    <t>000 20235250000000150</t>
  </si>
  <si>
    <t>Субвенции бюджетам муниципальных районов на оплату жилищно-коммунальных услуг отдельным категориям граждан</t>
  </si>
  <si>
    <t>000 20235250050000150</t>
  </si>
  <si>
    <t>"Субвенции бюджетам на выплату единовременного пособия беременной жене военнослужащего, проходящего военную службу по призыву, а также ежемесячного пособия на ребенка военнослужащего, проходящего военную службу по призыву, в соответствии с Федеральным законом от 19 мая 1995 года № 81-ФЗ ""О государственных пособиях гражданам, имеющим детей"""</t>
  </si>
  <si>
    <t>000 20235270000000150</t>
  </si>
  <si>
    <t>"Субвенции бюджетам муниципальных районов на выплату единовременного пособия беременной жене военнослужащего, проходящего военную службу по призыву, а также ежемесячного пособия на ребенка военнослужащего, проходящего военную службу по призыву, в соответствии с Федеральным законом от 19 мая 1995 года № 81-ФЗ ""О государственных пособиях гражданам, имеющим детей"""</t>
  </si>
  <si>
    <t>000 20235270050000150</t>
  </si>
  <si>
    <t>"Субвенции бюджетам на выплату инвалидам компенсаций страховых премий по договорам обязательного страхования гражданской ответственности владельцев транспортных средств в соответствии с Федеральным законом от 25 апреля 2002 года № 40-ФЗ ""Об обязательном страховании гражданской ответственности владельцев транспортных средств"""</t>
  </si>
  <si>
    <t>000 20235280000000150</t>
  </si>
  <si>
    <t>"Субвенции бюджетам муниципальных районов на выплату инвалидам компенсаций страховых премий по договорам обязательного страхования гражданской ответственности владельцев транспортных средств в соответствии с Федеральным законом от 25 апреля 2002 года № 40-ФЗ ""Об обязательном страховании гражданской ответственности владельцев транспортных средств"""</t>
  </si>
  <si>
    <t>000 20235280050000150</t>
  </si>
  <si>
    <t>Субвенции бюджетам муниципальных образований на осуществление ежемесячных выплат на детей в возрасте от трех до семи лет включительно</t>
  </si>
  <si>
    <t>000 20235302000000150</t>
  </si>
  <si>
    <t>Субвенции бюджетам муниципальных районов на осуществление ежемесячных выплат на детей в возрасте от трех до семи лет включительно</t>
  </si>
  <si>
    <t>000 20235302050000150</t>
  </si>
  <si>
    <t>"Субвенции бюджетам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лицами), в соответствии с Федеральным законом от 19 мая 1995 года № 81-ФЗ ""О государственных пособиях гражданам, имеющим детей"""</t>
  </si>
  <si>
    <t>000 20235380000000150</t>
  </si>
  <si>
    <t>"Субвенции бюджетам муниципальных районов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лицами), в соответствии с Федеральным законом от 19 мая 1995 года № 81-ФЗ ""О государственных пособиях гражданам, имеющим детей"""</t>
  </si>
  <si>
    <t>000 20235380050000150</t>
  </si>
  <si>
    <t>Субвенции бюджетам на проведение Всероссийской переписи населения 2020 года</t>
  </si>
  <si>
    <t>000 20235469000000150</t>
  </si>
  <si>
    <t>Субвенции бюджетам муниципальных районов на проведение Всероссийской переписи населения 2020 года</t>
  </si>
  <si>
    <t>000 20235469050000150</t>
  </si>
  <si>
    <t>Субвенции бюджетам на осуществление ежемесячной выплаты в связи с рождением (усыновлением) первого ребенка</t>
  </si>
  <si>
    <t>000 20235573000000150</t>
  </si>
  <si>
    <t>Субвенции бюджетам муниципальных районов на осуществление ежемесячной выплаты в связи с рождением (усыновлением) первого ребенка</t>
  </si>
  <si>
    <t>000 20235573050000150</t>
  </si>
  <si>
    <t>Субвенции бюджетам на государственную регистрацию актов гражданского состояния</t>
  </si>
  <si>
    <t>000 20235930000000150</t>
  </si>
  <si>
    <t>Субвенции бюджетам муниципальных районов на государственную регистрацию актов гражданского состояния</t>
  </si>
  <si>
    <t>000 20235930050000150</t>
  </si>
  <si>
    <t>Прочие субвенции</t>
  </si>
  <si>
    <t>000 20239999000000150</t>
  </si>
  <si>
    <t>Прочие субвенции бюджетам муниципальных районов</t>
  </si>
  <si>
    <t>000 20239999050000150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</si>
  <si>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</si>
  <si>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</si>
  <si>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</si>
  <si>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</si>
  <si>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</si>
  <si>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000 20240014050000150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</si>
  <si>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</si>
  <si>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000 20245303000000150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</si>
  <si>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</si>
  <si>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000 20245303050000150</t>
  </si>
  <si>
    <t>Межбюджетные трансферты, передаваемые бюджетам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</si>
  <si>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000 20245393000000150</t>
  </si>
  <si>
    <t>Межбюджетные трансферты, передаваемые бюджетам муниципальных районов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</si>
  <si>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000 20245393050000150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</si>
  <si>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</si>
  <si>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</si>
  <si>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муниципальных районов</t>
  </si>
  <si>
    <t>000 20249999050000150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</si>
  <si>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</si>
  <si>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</si>
  <si>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</si>
  <si>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000 21900000050000150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</si>
  <si>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</si>
  <si>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000 21960010050000150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</si>
  <si>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</si>
  <si>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</si>
  <si>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</si>
  <si>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</si>
  <si>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</si>
  <si>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</si>
  <si>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АДМИНИСТРАЦИЯ МЯСНИКОВСКОГО РАЙОНА</t>
  </si>
  <si>
    <t xml:space="preserve">902 0000 0000000000 000 </t>
  </si>
  <si>
    <t>ОБЩЕГОСУДАРСТВЕННЫЕ ВОПРОСЫ</t>
  </si>
  <si>
    <t xml:space="preserve">902 0100 0000000000 000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</si>
  <si>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</si>
  <si>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902 0104 0000000000 000 </t>
  </si>
  <si>
    <t>Подпрограмма "Обеспечение реализации муниципальной программы"</t>
  </si>
  <si>
    <t xml:space="preserve">902 0104 1830000000 000 </t>
  </si>
  <si>
    <t>Расходы на выплаты по оплате труда работников органов местного самоуправления Мясниковского района в рамках подпрограммы «Обеспечение реализации муниципальной программы Мясниковского района «Муниципальная политика» муниципальной программы Мясниковского района «Муниципальная политика»</t>
  </si>
  <si>
    <t xml:space="preserve">902 0104 1830000110 000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</si>
  <si>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</si>
  <si>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902 0104 1830000110 100 </t>
  </si>
  <si>
    <t>Расходы на выплаты персоналу государственных (муниципальных) органов</t>
  </si>
  <si>
    <t xml:space="preserve">902 0104 1830000110 120 </t>
  </si>
  <si>
    <t>Фонд оплаты труда государственных (муниципальных) органов</t>
  </si>
  <si>
    <t xml:space="preserve">902 0104 1830000110 121 </t>
  </si>
  <si>
    <t>Иные выплаты персоналу государственных (муниципальных) органов, за исключением фонда оплаты труда</t>
  </si>
  <si>
    <t xml:space="preserve">902 0104 1830000110 122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</si>
  <si>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</si>
  <si>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902 0104 1830000110 129 </t>
  </si>
  <si>
    <t>Расходы на обеспечение функций органов местного самоуправления Мясниковского района в рамках подпрограммы «Обеспечение реализации муниципальной программы Мясниковского района «Муниципальная политика» муниципальной программы Мясниковского района «Муниципальная политика"</t>
  </si>
  <si>
    <t xml:space="preserve">902 0104 1830000190 000 </t>
  </si>
  <si>
    <t xml:space="preserve">902 0104 1830000190 100 </t>
  </si>
  <si>
    <t xml:space="preserve">902 0104 1830000190 120 </t>
  </si>
  <si>
    <t xml:space="preserve">902 0104 1830000190 122 </t>
  </si>
  <si>
    <t>Закупка товаров, работ и услуг для обеспечения государственных (муниципальных) нужд</t>
  </si>
  <si>
    <t xml:space="preserve">902 0104 1830000190 200 </t>
  </si>
  <si>
    <t>Иные закупки товаров, работ и услуг для обеспечения государственных (муниципальных) нужд</t>
  </si>
  <si>
    <t xml:space="preserve">902 0104 1830000190 240 </t>
  </si>
  <si>
    <t>Прочая закупка товаров, работ и услуг для обеспечения государственных (муниципальных) нужд</t>
  </si>
  <si>
    <t xml:space="preserve">902 0104 1830000190 244 </t>
  </si>
  <si>
    <t>Закупка энергетических ресурсов</t>
  </si>
  <si>
    <t xml:space="preserve">902 0104 1830000190 247 </t>
  </si>
  <si>
    <t>Капитальные вложения в объекты государственной (муниципальной) собственности</t>
  </si>
  <si>
    <t xml:space="preserve">902 0104 1830000190 400 </t>
  </si>
  <si>
    <t>Бюджетные инвестиции</t>
  </si>
  <si>
    <t xml:space="preserve">902 0104 1830000190 410 </t>
  </si>
  <si>
    <t>Бюджетные инвестиции в объекты капитального строительства государственной (муниципальной) собственности</t>
  </si>
  <si>
    <t xml:space="preserve">902 0104 1830000190 414 </t>
  </si>
  <si>
    <t>Иные бюджетные ассигнования</t>
  </si>
  <si>
    <t xml:space="preserve">902 0104 1830000190 800 </t>
  </si>
  <si>
    <t>Уплата налогов, сборов и иных платежей</t>
  </si>
  <si>
    <t xml:space="preserve">902 0104 1830000190 850 </t>
  </si>
  <si>
    <t>Уплата прочих налогов, сборов</t>
  </si>
  <si>
    <t xml:space="preserve">902 0104 1830000190 852 </t>
  </si>
  <si>
    <t>Иные непрограммные мероприятия</t>
  </si>
  <si>
    <t xml:space="preserve">902 0104 8990000000 000 </t>
  </si>
  <si>
    <t>Субвенция на осуществление полномочий по созданию и обеспечению деятельности административных комиссий по иным  непрограммным мероприятиям в рамках обеспечения деятельности  Администрации Мясниковского района</t>
  </si>
  <si>
    <t xml:space="preserve">902 0104 8990072360 000 </t>
  </si>
  <si>
    <t xml:space="preserve">902 0104 8990072360 100 </t>
  </si>
  <si>
    <t xml:space="preserve">902 0104 8990072360 120 </t>
  </si>
  <si>
    <t xml:space="preserve">902 0104 8990072360 121 </t>
  </si>
  <si>
    <t xml:space="preserve">902 0104 8990072360 122 </t>
  </si>
  <si>
    <t xml:space="preserve">902 0104 8990072360 129 </t>
  </si>
  <si>
    <t xml:space="preserve">902 0104 8990072360 200 </t>
  </si>
  <si>
    <t xml:space="preserve">902 0104 8990072360 240 </t>
  </si>
  <si>
    <t xml:space="preserve">902 0104 8990072360 244 </t>
  </si>
  <si>
    <t>Субвенция на осуществление полномочий по созданию и обеспечению деятельности комиссий по делам несовершеннолетних  и защите их прав по иным непрограммным мероприятиям в рамках обеспечения деятельности Администрации Мясниковского района</t>
  </si>
  <si>
    <t xml:space="preserve">902 0104 8990072370 000 </t>
  </si>
  <si>
    <t xml:space="preserve">902 0104 8990072370 100 </t>
  </si>
  <si>
    <t xml:space="preserve">902 0104 8990072370 120 </t>
  </si>
  <si>
    <t xml:space="preserve">902 0104 8990072370 121 </t>
  </si>
  <si>
    <t xml:space="preserve">902 0104 8990072370 122 </t>
  </si>
  <si>
    <t xml:space="preserve">902 0104 8990072370 129 </t>
  </si>
  <si>
    <t xml:space="preserve">902 0104 8990072370 200 </t>
  </si>
  <si>
    <t xml:space="preserve">902 0104 8990072370 240 </t>
  </si>
  <si>
    <t xml:space="preserve">902 0104 8990072370 244 </t>
  </si>
  <si>
    <t>Субвенция на осуществление полномочий по определению в соответствии с частью 1 статьи 11.2 Областного закона от 25  октября 2002 года № 273 - ЗС "Об административных  правонарушениях" перечня должностных лиц , уполномоченных  составлять протоколы об административных правонарушениях, по  иным непрограммным мероприятиям в рамках обеспечения деятельности Администрации Мясниковского района</t>
  </si>
  <si>
    <t xml:space="preserve">902 0104 8990072390 000 </t>
  </si>
  <si>
    <t xml:space="preserve">902 0104 8990072390 200 </t>
  </si>
  <si>
    <t xml:space="preserve">902 0104 8990072390 240 </t>
  </si>
  <si>
    <t xml:space="preserve">902 0104 8990072390 244 </t>
  </si>
  <si>
    <t>Судебная система</t>
  </si>
  <si>
    <t xml:space="preserve">902 0105 0000000000 000 </t>
  </si>
  <si>
    <t xml:space="preserve">902 0105 8990000000 000 </t>
  </si>
  <si>
    <t>Субвенция на осуществление полномочий по составлению (изменению) списков кандидатов в присяжные заседатели  федеральных судов общей юрисдикции в Российской Федерации по  иным непрограммным мероприятиям в рамках обеспечения  деятельности Администрации Мясниковского района</t>
  </si>
  <si>
    <t xml:space="preserve">902 0105 8990051200 000 </t>
  </si>
  <si>
    <t xml:space="preserve">902 0105 8990051200 200 </t>
  </si>
  <si>
    <t xml:space="preserve">902 0105 8990051200 240 </t>
  </si>
  <si>
    <t xml:space="preserve">902 0105 8990051200 244 </t>
  </si>
  <si>
    <t>Другие общегосударственные вопросы</t>
  </si>
  <si>
    <t xml:space="preserve">902 0113 0000000000 000 </t>
  </si>
  <si>
    <t>Подпрограмма "Развитие территорий для жилищного строительства в Мясниковском районе"</t>
  </si>
  <si>
    <t xml:space="preserve">902 0113 0620000000 000 </t>
  </si>
  <si>
    <t>Иные межбюджетные трансферты бюджетам поселений на выполнение части полномочий по предоставлению муниципальных услуг в сфере градостроительства в рамках подпрограммы "Развитие территорий для жилищного строительства в Мясниковском районе" муниципальной программы Мясниковского района "Территориальное плани рование ти обеспечение доступным и комфортным жильем населения Мясниковского района"</t>
  </si>
  <si>
    <t xml:space="preserve">902 0113 0620085520 000 </t>
  </si>
  <si>
    <t>Межбюджетные трансферты</t>
  </si>
  <si>
    <t xml:space="preserve">902 0113 0620085520 500 </t>
  </si>
  <si>
    <t xml:space="preserve">902 0113 0620085520 540 </t>
  </si>
  <si>
    <t>Подпрограмма "Противодействие коррупции в Мясниковском районе"</t>
  </si>
  <si>
    <t xml:space="preserve">902 0113 0810000000 000 </t>
  </si>
  <si>
    <t>Расходы на издание и размещение социальной рекламной продукции, направленной на создание в обществе нетерпимости к коррупционному поведению в рамках подпрограммы "Противодействие коррупции в Мясниковсом районе" муниципальной программы Мясниковского района "Обеспечение общественного порядка и профилактика правонарушений"</t>
  </si>
  <si>
    <t xml:space="preserve">902 0113 0810021540 000 </t>
  </si>
  <si>
    <t xml:space="preserve">902 0113 0810021540 200 </t>
  </si>
  <si>
    <t xml:space="preserve">902 0113 0810021540 240 </t>
  </si>
  <si>
    <t xml:space="preserve">902 0113 0810021540 244 </t>
  </si>
  <si>
    <t>Подпрограмма "Профилактика экстремизма и терроризма в Мясниковском районе"</t>
  </si>
  <si>
    <t xml:space="preserve">902 0113 0820000000 000 </t>
  </si>
  <si>
    <t>На изготовление баннеров, информационных листовок, буклетов, раздаточного материала по вопросам противодействия экстремизму и терроризму в рамках подпрограммы "Профилактика экстремизма и терроризма в Мясниковском районе" муниципальной программы Мясниковского района "Обеспечение общественного порядка и профилактика правонарушений"</t>
  </si>
  <si>
    <t xml:space="preserve">902 0113 0820022980 000 </t>
  </si>
  <si>
    <t xml:space="preserve">902 0113 0820022980 200 </t>
  </si>
  <si>
    <t xml:space="preserve">902 0113 0820022980 240 </t>
  </si>
  <si>
    <t xml:space="preserve">902 0113 0820022980 244 </t>
  </si>
  <si>
    <t>Подпрограмма "Поддержка казачества в Мясниковском районе"</t>
  </si>
  <si>
    <t xml:space="preserve">902 0113 0840000000 000 </t>
  </si>
  <si>
    <t>Расходы на обеспечение исполнения членами казачьих обществ обязательств по оказанию содействия органам местного самоуправления в осуществлении задач и функций, предусмотренных договорами, заключенными в соответствии с Областным законом от 29 сентября 1999 года № 47-ЗС «О казачьих дружинах в Ростовской области», в рамках подпрограммы «Поддержка казачества в Мясниковском районе" муниципальной программы Мясниковского района "Обеспечение общественного порядка и профилактика правонарушений"</t>
  </si>
  <si>
    <t xml:space="preserve">902 0113 0840071040 000 </t>
  </si>
  <si>
    <t>Предоставление субсидий бюджетным, автономным учреждениям и иным некоммерческим организациям</t>
  </si>
  <si>
    <t xml:space="preserve">902 0113 0840071040 600 </t>
  </si>
  <si>
    <t>Субсидии некоммерческим организациям (за исключением государственных (муниципальных) учреждений)</t>
  </si>
  <si>
    <t xml:space="preserve">902 0113 0840071040 630 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</si>
  <si>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</si>
  <si>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902 0113 0840071040 631 </t>
  </si>
  <si>
    <t>Подпрограмма "Развитие информационных технологий"</t>
  </si>
  <si>
    <t xml:space="preserve">902 0113 1410000000 000 </t>
  </si>
  <si>
    <t>Расходы на создание и развитие информационной и телекоммуникационной инфраструктуры, защиту информации в  рамках подпрограммы "Развитие информационных технологий"  муниципальной программы Мясниковского района  "Информационное общество"</t>
  </si>
  <si>
    <t xml:space="preserve">902 0113 1410022260 000 </t>
  </si>
  <si>
    <t xml:space="preserve">902 0113 1410022260 200 </t>
  </si>
  <si>
    <t xml:space="preserve">902 0113 1410022260 240 </t>
  </si>
  <si>
    <t xml:space="preserve">902 0113 1410022260 244 </t>
  </si>
  <si>
    <t>Подпрограмма "Оптимизация и повышение качества предоставления муниципальных услуг в  Мясниковском районе, в том числе на базе многофункциональных центров предоставления  государственных и муниципальных услуг"</t>
  </si>
  <si>
    <t xml:space="preserve">902 0113 1420000000 000 </t>
  </si>
  <si>
    <t>Расходы на обеспечение деятельности (оказание услуг) муниципальных учреждений Мясниковского района в рамках  подпрограммы "Оптимизация и повышение качества предоставления  муниципальных услуг в Мясниковском районе, в том числе на базе  многофункциональных центров предоставления государственных и  муниципальных услуг" муниципальной программы Мясниковского  района "Информационное общество"</t>
  </si>
  <si>
    <t xml:space="preserve">902 0113 1420000590 000 </t>
  </si>
  <si>
    <t xml:space="preserve">902 0113 1420000590 600 </t>
  </si>
  <si>
    <t>Субсидии автономным учреждениям</t>
  </si>
  <si>
    <t xml:space="preserve">902 0113 1420000590 620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</si>
  <si>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</si>
  <si>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902 0113 1420000590 621 </t>
  </si>
  <si>
    <t>Расходы на реализацию принципа экстерриториальности при предоставлении государственных и муниципальных услуг в рамках подпрограммы "Оптимизация и повышение качества предоставления муниципальных услуг в Мясниковском районе, в том числе на базе многофункциональных центров предоставления государственных и муниципальных услуг" муниципальной программы Мясниковского района "Информационное общество"</t>
  </si>
  <si>
    <t xml:space="preserve">902 0113 14200S3600 000 </t>
  </si>
  <si>
    <t xml:space="preserve">902 0113 14200S3600 600 </t>
  </si>
  <si>
    <t xml:space="preserve">902 0113 14200S3600 620 </t>
  </si>
  <si>
    <t>Субсидии автономным учреждениям на иные цели</t>
  </si>
  <si>
    <t xml:space="preserve">902 0113 14200S3600 622 </t>
  </si>
  <si>
    <t>Расходы на организацию предоставления областных услуг на базе многофункциональных центров предоставления государственных и муниципальных услуг в рамках подпрограммы "Оптимизация и повышение качества предоставления муниципальных услуг в Мясниковском районе, в том числе на базе многофункциональных центров предоставления государственных и муниципальных услуг" муниципальной программы Мясниковского района "Информационное общество"</t>
  </si>
  <si>
    <t xml:space="preserve">902 0113 14200S4020 000 </t>
  </si>
  <si>
    <t xml:space="preserve">902 0113 14200S4020 600 </t>
  </si>
  <si>
    <t xml:space="preserve">902 0113 14200S4020 620 </t>
  </si>
  <si>
    <t xml:space="preserve">902 0113 14200S4020 622 </t>
  </si>
  <si>
    <t>Подпрограмма "Обеспечение реализации муниципальной программы Мясниковского района  "Энергоэффективность и развитие энергетики"</t>
  </si>
  <si>
    <t xml:space="preserve">902 0113 1720000000 000 </t>
  </si>
  <si>
    <t>Обеспечение информационной поддержки политики энергосбережения в рамках подпрограммы "Обеспечение реализации муниципальной программы Мясниковского района "Энергоэффективность и развитие энергетики" муниципальной программы Мясниковского района "Энергоэффективность и развитие промышленности и энергетики"</t>
  </si>
  <si>
    <t xml:space="preserve">902 0113 1720023100 000 </t>
  </si>
  <si>
    <t xml:space="preserve">902 0113 1720023100 200 </t>
  </si>
  <si>
    <t xml:space="preserve">902 0113 1720023100 240 </t>
  </si>
  <si>
    <t xml:space="preserve">902 0113 1720023100 244 </t>
  </si>
  <si>
    <t>Подпрограмма "Развитие муниципального управления и муниципальной службы в Мясниковском  районе, дополнительное образование лиц, занятых в системе местного самоуправления"</t>
  </si>
  <si>
    <t xml:space="preserve">902 0113 1810000000 000 </t>
  </si>
  <si>
    <t>Расходы на обеспечение дополнительного профессионального образования лиц, замещающих выборные муниципальные должности, муниципальных служащих в рамках подпрограммы "Развитие муниципального управления и муниципальной службы в Мясниковском районе, дополнительное образование лиц, занятых в системе местного самоуправления" муниципальной программы Мясниковского района " Муниципальная политика"</t>
  </si>
  <si>
    <t xml:space="preserve">902 0113 1810022630 000 </t>
  </si>
  <si>
    <t xml:space="preserve">902 0113 1810022630 200 </t>
  </si>
  <si>
    <t xml:space="preserve">902 0113 1810022630 240 </t>
  </si>
  <si>
    <t xml:space="preserve">902 0113 1810022630 244 </t>
  </si>
  <si>
    <t xml:space="preserve">902 0113 1830000000 000 </t>
  </si>
  <si>
    <t>Расходы на изготовление сувенирной и подарочной продукции с воспроизведением символики Мясниковского района в рамках подпрограммы "Обеспечение реализации муниципальной программы Мясниковского района "Муниципальная политика" муниципальной программы Мясниковского района "Муниципальная политика"</t>
  </si>
  <si>
    <t xml:space="preserve">902 0113 1830022750 000 </t>
  </si>
  <si>
    <t xml:space="preserve">902 0113 1830022750 200 </t>
  </si>
  <si>
    <t xml:space="preserve">902 0113 1830022750 240 </t>
  </si>
  <si>
    <t xml:space="preserve">902 0113 1830022750 244 </t>
  </si>
  <si>
    <t>Расходы за услуги по формированию муниципальных информационных ресурсов о социально-экономическом положении Мясниковского района в рамках подпрограммы "Обеспечение реализации муниципальной программы Мясниковского района "Муниципальная политика" муниципальной программы Мясниковского района "Муниципальная политика"</t>
  </si>
  <si>
    <t xml:space="preserve">902 0113 1830022990 000 </t>
  </si>
  <si>
    <t xml:space="preserve">902 0113 1830022990 200 </t>
  </si>
  <si>
    <t xml:space="preserve">902 0113 1830022990 240 </t>
  </si>
  <si>
    <t xml:space="preserve">902 0113 1830022990 244 </t>
  </si>
  <si>
    <t>Приобретение оборудования и расходных материалов для архивного переплета документов в рамках подпрограммы "Обеспечение реализации муниципальной программы Мясниковского района "Муниципальная политика" муниципальной программы Мясниковского района "Муниципальная политика"</t>
  </si>
  <si>
    <t xml:space="preserve">902 0113 1830023290 000 </t>
  </si>
  <si>
    <t xml:space="preserve">902 0113 1830023290 200 </t>
  </si>
  <si>
    <t xml:space="preserve">902 0113 1830023290 240 </t>
  </si>
  <si>
    <t xml:space="preserve">902 0113 1830023290 244 </t>
  </si>
  <si>
    <t>Подпрограмма "Совершенствование системы мер по предупреждению дорожно-транспортного травматизма"</t>
  </si>
  <si>
    <t xml:space="preserve">902 0113 2020000000 000 </t>
  </si>
  <si>
    <t>Расходы на информационное обеспечение в целях предупреждения дорожно-транспортного травматизма в рамках подпрограммы "Совершенствование системы мер по предупреждению дорожно-транспортного травматизма" муниципальной программы Мясниковского района "Формирование законопослушного поведения участников дорожного движения"</t>
  </si>
  <si>
    <t xml:space="preserve">902 0113 2020023270 000 </t>
  </si>
  <si>
    <t xml:space="preserve">902 0113 2020023270 200 </t>
  </si>
  <si>
    <t xml:space="preserve">902 0113 2020023270 240 </t>
  </si>
  <si>
    <t xml:space="preserve">902 0113 2020023270 244 </t>
  </si>
  <si>
    <t>Администрация Мясниковского района</t>
  </si>
  <si>
    <t xml:space="preserve">902 0113 8910000000 000 </t>
  </si>
  <si>
    <t>Мероприятия по диспансеризации муниципальных служащих в рамках обеспечения деятельности Администрации Мясниковского района</t>
  </si>
  <si>
    <t xml:space="preserve">902 0113 8910021010 000 </t>
  </si>
  <si>
    <t xml:space="preserve">902 0113 8910021010 200 </t>
  </si>
  <si>
    <t xml:space="preserve">902 0113 8910021010 240 </t>
  </si>
  <si>
    <t xml:space="preserve">902 0113 8910021010 244 </t>
  </si>
  <si>
    <t>Реализация направления расходов в рамках обеспечения деятельности Администрации Мясниковского района</t>
  </si>
  <si>
    <t xml:space="preserve">902 0113 8910099990 000 </t>
  </si>
  <si>
    <t xml:space="preserve">902 0113 8910099990 200 </t>
  </si>
  <si>
    <t xml:space="preserve">902 0113 8910099990 240 </t>
  </si>
  <si>
    <t xml:space="preserve">902 0113 8910099990 244 </t>
  </si>
  <si>
    <t>Социальное обеспечение и иные выплаты населению</t>
  </si>
  <si>
    <t xml:space="preserve">902 0113 8910099990 300 </t>
  </si>
  <si>
    <t>Премии и гранты</t>
  </si>
  <si>
    <t xml:space="preserve">902 0113 8910099990 350 </t>
  </si>
  <si>
    <t xml:space="preserve">902 0113 8910099990 800 </t>
  </si>
  <si>
    <t xml:space="preserve">902 0113 8910099990 850 </t>
  </si>
  <si>
    <t>Уплата налога на имущество организаций и земельного налога</t>
  </si>
  <si>
    <t xml:space="preserve">902 0113 8910099990 851 </t>
  </si>
  <si>
    <t>Уплата иных платежей</t>
  </si>
  <si>
    <t xml:space="preserve">902 0113 8910099990 853 </t>
  </si>
  <si>
    <t>Непрограммные расходы</t>
  </si>
  <si>
    <t xml:space="preserve">902 0113 9990000000 000 </t>
  </si>
  <si>
    <t>Расходы на государственную регистрацию актов гражданского состояния в рамках непрограммных расходов органов местного  самоуправления Мясниковского района</t>
  </si>
  <si>
    <t xml:space="preserve">902 0113 9990059310 000 </t>
  </si>
  <si>
    <t xml:space="preserve">902 0113 9990059310 100 </t>
  </si>
  <si>
    <t xml:space="preserve">902 0113 9990059310 120 </t>
  </si>
  <si>
    <t xml:space="preserve">902 0113 9990059310 121 </t>
  </si>
  <si>
    <t xml:space="preserve">902 0113 9990059310 122 </t>
  </si>
  <si>
    <t xml:space="preserve">902 0113 9990059310 129 </t>
  </si>
  <si>
    <t xml:space="preserve">902 0113 9990059310 200 </t>
  </si>
  <si>
    <t xml:space="preserve">902 0113 9990059310 240 </t>
  </si>
  <si>
    <t xml:space="preserve">902 0113 9990059310 244 </t>
  </si>
  <si>
    <t xml:space="preserve">902 0113 9990059310 247 </t>
  </si>
  <si>
    <t>Расходы на осуществление полномочий по содержанию архивных учреждений (за исключением коммунальных расходов) в части  расходов на хранение, комплектование, учет и использование  архивных документов, относящихся к государственной  собственности по иным непрограммным мероприятиям в рамках  непрограммного направления "Реализация функций иных органов  местного самоуправления Мясниковского района"</t>
  </si>
  <si>
    <t xml:space="preserve">902 0113 9990072350 000 </t>
  </si>
  <si>
    <t xml:space="preserve">902 0113 9990072350 100 </t>
  </si>
  <si>
    <t xml:space="preserve">902 0113 9990072350 120 </t>
  </si>
  <si>
    <t xml:space="preserve">902 0113 9990072350 121 </t>
  </si>
  <si>
    <t xml:space="preserve">902 0113 9990072350 129 </t>
  </si>
  <si>
    <t xml:space="preserve">902 0113 9990072350 200 </t>
  </si>
  <si>
    <t xml:space="preserve">902 0113 9990072350 240 </t>
  </si>
  <si>
    <t xml:space="preserve">902 0113 9990072350 244 </t>
  </si>
  <si>
    <t>Реализация направления расходов по иным непрограммным мероприятиям в рамках непрограммного направления деятельности  "Реализация функций иных органов местного самоуправления  Мясниковского района"</t>
  </si>
  <si>
    <t xml:space="preserve">902 0113 9990099990 000 </t>
  </si>
  <si>
    <t xml:space="preserve">902 0113 9990099990 200 </t>
  </si>
  <si>
    <t xml:space="preserve">902 0113 9990099990 240 </t>
  </si>
  <si>
    <t xml:space="preserve">902 0113 9990099990 244 </t>
  </si>
  <si>
    <t xml:space="preserve">902 0113 9990099990 247 </t>
  </si>
  <si>
    <t>НАЦИОНАЛЬНАЯ БЕЗОПАСНОСТЬ И ПРАВООХРАНИТЕЛЬНАЯ ДЕЯТЕЛЬНОСТЬ</t>
  </si>
  <si>
    <t xml:space="preserve">902 0300 0000000000 000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</si>
  <si>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</si>
  <si>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902 0310 0000000000 000 </t>
  </si>
  <si>
    <t>Подпрограмма "Пожарная безопасность"</t>
  </si>
  <si>
    <t xml:space="preserve">902 0310 0910000000 000 </t>
  </si>
  <si>
    <t>Расходы на обеспечение деятельности (оказание услуг) муниципальных казенных учреждений в рамках подпрограммы "Пожарная безопасность" муниципальной программы Мясниковского района "Защита населения и территории от чрезвычайных ситуаций, обеспечение пожарной безопасности и безопасности людей на водных объектах"</t>
  </si>
  <si>
    <t xml:space="preserve">902 0310 0910000590 000 </t>
  </si>
  <si>
    <t xml:space="preserve">902 0310 0910000590 200 </t>
  </si>
  <si>
    <t xml:space="preserve">902 0310 0910000590 240 </t>
  </si>
  <si>
    <t xml:space="preserve">902 0310 0910000590 244 </t>
  </si>
  <si>
    <t>Расходы на мероприятия по обеспечению пожарной безопасности в рамках подпрограммы "Пожарная безопасность" муниципальной программы Мясниковского района "Защита населения и территории от чрезвычайных ситуаций, обеспечение пожарной безопасности и безопасности людей на водных объектах"</t>
  </si>
  <si>
    <t xml:space="preserve">902 0310 0910021670 000 </t>
  </si>
  <si>
    <t xml:space="preserve">902 0310 0910021670 200 </t>
  </si>
  <si>
    <t xml:space="preserve">902 0310 0910021670 240 </t>
  </si>
  <si>
    <t xml:space="preserve">902 0310 0910021670 244 </t>
  </si>
  <si>
    <t>Подпрограмма "Защита от чрезвычайных ситуаций"</t>
  </si>
  <si>
    <t xml:space="preserve">902 0310 0920000000 000 </t>
  </si>
  <si>
    <t>Расходы на обеспечение деятельности (оказание услуг) муниципальных казенных учреждений в рамках подпрограммы "Защита от чрезвычайных ситуаций" муниципальной программы Мясниковского района "Защита населения и территории от чрезвычайных ситуаций, обеспечение пожарной безопасности и безопасности людей на водных объектах"</t>
  </si>
  <si>
    <t xml:space="preserve">902 0310 0920000590 000 </t>
  </si>
  <si>
    <t xml:space="preserve">902 0310 0920000590 100 </t>
  </si>
  <si>
    <t>Расходы на выплаты персоналу казенных учреждений</t>
  </si>
  <si>
    <t xml:space="preserve">902 0310 0920000590 110 </t>
  </si>
  <si>
    <t>Фонд оплаты труда учреждений</t>
  </si>
  <si>
    <t xml:space="preserve">902 0310 0920000590 111 </t>
  </si>
  <si>
    <t>Иные выплаты персоналу учреждений, за исключением фонда оплаты труда</t>
  </si>
  <si>
    <t xml:space="preserve">902 0310 0920000590 112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</si>
  <si>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</si>
  <si>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902 0310 0920000590 119 </t>
  </si>
  <si>
    <t xml:space="preserve">902 0310 0920000590 200 </t>
  </si>
  <si>
    <t xml:space="preserve">902 0310 0920000590 240 </t>
  </si>
  <si>
    <t xml:space="preserve">902 0310 0920000590 244 </t>
  </si>
  <si>
    <t xml:space="preserve">902 0310 0920000590 247 </t>
  </si>
  <si>
    <t xml:space="preserve">902 0310 0920000590 800 </t>
  </si>
  <si>
    <t xml:space="preserve">902 0310 0920000590 850 </t>
  </si>
  <si>
    <t xml:space="preserve">902 0310 0920000590 852 </t>
  </si>
  <si>
    <t>Подпрограмма "Обеспечение безопасности на воде"</t>
  </si>
  <si>
    <t xml:space="preserve">902 0310 0930000000 000 </t>
  </si>
  <si>
    <t>Расходы на обеспечение деятельности (оказание услуг) муниципальных казенных учреждений в рамках подпрограммы "Обеспечение безопасности на воде" муниципальной программы Мясниковского района "Защита населения и территории от чрезвычайных ситуаций, обеспечение пожарной безопасности и безопасности людей на водных объектах"</t>
  </si>
  <si>
    <t xml:space="preserve">902 0310 0930000590 000 </t>
  </si>
  <si>
    <t xml:space="preserve">902 0310 0930000590 200 </t>
  </si>
  <si>
    <t xml:space="preserve">902 0310 0930000590 240 </t>
  </si>
  <si>
    <t xml:space="preserve">902 0310 0930000590 244 </t>
  </si>
  <si>
    <t>Подпрограмма "Создание системы обеспечения вызова экстренных служб по единому номеру  "112"</t>
  </si>
  <si>
    <t xml:space="preserve">902 0310 0940000000 000 </t>
  </si>
  <si>
    <t>Расходы на обеспечение деятельности (оказание услуг) муниципальных казенных учреждений в рамках подпрограммы "Создание системы обеспечения вызова экстренных служб по единному номеру "112" муниципальной программы Мясниковского района "Защита населения и территории от чрезвычайных ситуаций, обеспечение пожарной безопасности и безопасности людей на водных объектах"</t>
  </si>
  <si>
    <t xml:space="preserve">902 0310 0940000590 000 </t>
  </si>
  <si>
    <t xml:space="preserve">902 0310 0940000590 200 </t>
  </si>
  <si>
    <t xml:space="preserve">902 0310 0940000590 240 </t>
  </si>
  <si>
    <t xml:space="preserve">902 0310 0940000590 244 </t>
  </si>
  <si>
    <t>Подпрограмма "Создание и развитие аппаратно-программного комплекса "Безопасный город"</t>
  </si>
  <si>
    <t xml:space="preserve">902 0310 0950000000 000 </t>
  </si>
  <si>
    <t>Расходы на обеспечение деятельности (оказание услуг) муниципальных казенных учреждений в рамках подпрограммы "Создание и развитие аппаратно-программного комплекса "Безопасный город" муниципальной программы Мясниковского района "Защита населения и территории от чрезвычайных ситуаций, обеспечение пожарной безопасности и безопасности людей на водных объектах"</t>
  </si>
  <si>
    <t xml:space="preserve">902 0310 0950000590 000 </t>
  </si>
  <si>
    <t xml:space="preserve">902 0310 0950000590 200 </t>
  </si>
  <si>
    <t xml:space="preserve">902 0310 0950000590 240 </t>
  </si>
  <si>
    <t xml:space="preserve">902 0310 0950000590 244 </t>
  </si>
  <si>
    <t>НАЦИОНАЛЬНАЯ ЭКОНОМИКА</t>
  </si>
  <si>
    <t xml:space="preserve">902 0400 0000000000 000 </t>
  </si>
  <si>
    <t>Сельское хозяйство и рыболовство</t>
  </si>
  <si>
    <t xml:space="preserve">902 0405 0000000000 000 </t>
  </si>
  <si>
    <t>Подпрограмма "Развитие отраслей агропромышленного комплекса"</t>
  </si>
  <si>
    <t xml:space="preserve">902 0405 1610000000 000 </t>
  </si>
  <si>
    <t>Расходы на поддержку сельскохозяйственного производства по отдельным подотраслям растениеводства и животноводства (осуществление полномочий по поддержке сельскохозяйственного производства и осуществлению мероприятий в области обеспечения плодородия земель сельскохозяйственного назначения для предоставления субсидий сельскохозяйственным товаропроизводителям на оказание несвязанной поддержки в области растениеводства) в рамках подпрограммы "Развитие отраслей агропромышленного комплекса" муниципальной программы Мясниковского района «Развитие сельского хозяйства и регулирование рынков сельскохозяйственной продукции, сырья и продовольствия"</t>
  </si>
  <si>
    <t xml:space="preserve">902 0405 16100R5083 000 </t>
  </si>
  <si>
    <t xml:space="preserve">902 0405 16100R5083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</si>
  <si>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</si>
  <si>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902 0405 16100R5083 810 </t>
  </si>
  <si>
    <t>Субсидии на возмещение нелополученных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</si>
  <si>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902 0405 16100R5083 811 </t>
  </si>
  <si>
    <t>Подпрограмма "Обеспечение реализации муниципальной программы Мясниковского района "Развитие сельского хозяйства и регулирования рынков сельскохозяйственной продукции, сырья и продовольствия»</t>
  </si>
  <si>
    <t xml:space="preserve">902 0405 1650000000 000 </t>
  </si>
  <si>
    <t>Организация подготовки и проведение общественных мероприятий в сфере АПК в рамках подпрограммы "Обеспечение реализации муниципальной программы Мясниковского района "Развитие сельского хозяйства и регулирования рынков сельскохозяйственной продукции, сырья и продовольствия" муниципальной программы Мясниковского района «Развитие сельского хозяйства и регулирования рынков сельскохозяйственной продукции, сырья и продовольствия»</t>
  </si>
  <si>
    <t xml:space="preserve">902 0405 1650022840 000 </t>
  </si>
  <si>
    <t xml:space="preserve">902 0405 1650022840 200 </t>
  </si>
  <si>
    <t xml:space="preserve">902 0405 1650022840 240 </t>
  </si>
  <si>
    <t xml:space="preserve">902 0405 1650022840 244 </t>
  </si>
  <si>
    <t>Расходы на организацию исполнительно-распорядительных функций, связанных с реализацией переданных государственных полномочий по поддержке сельскохозяйственного производства и осуществлению мероприятий в области обеспечения плодородия земель сельскохозяйственного назначения в рамках подпрограммы "Обеспечение реализации муниципальной программы Мясниковского района «Развитие сельского хозяйства и регулирования рынков сельскохозяйственной продукции, сырья и продовольствия» муниципальной программы Мясниковского района Развитие сельского хозяйства и регулирования рынков сельскохозяйственной продукции, сырья и продовольствия»</t>
  </si>
  <si>
    <t xml:space="preserve">902 0405 1650072330 000 </t>
  </si>
  <si>
    <t xml:space="preserve">902 0405 1650072330 100 </t>
  </si>
  <si>
    <t xml:space="preserve">902 0405 1650072330 120 </t>
  </si>
  <si>
    <t xml:space="preserve">902 0405 1650072330 121 </t>
  </si>
  <si>
    <t xml:space="preserve">902 0405 1650072330 122 </t>
  </si>
  <si>
    <t xml:space="preserve">902 0405 1650072330 129 </t>
  </si>
  <si>
    <t xml:space="preserve">902 0405 1650072330 200 </t>
  </si>
  <si>
    <t xml:space="preserve">902 0405 1650072330 240 </t>
  </si>
  <si>
    <t xml:space="preserve">902 0405 1650072330 244 </t>
  </si>
  <si>
    <t>Водное хозяйство</t>
  </si>
  <si>
    <t xml:space="preserve">902 0406 0000000000 000 </t>
  </si>
  <si>
    <t>Подпрограмма "Развитие водохозяйственного комплекса Мясниковского района"</t>
  </si>
  <si>
    <t xml:space="preserve">902 0406 1120000000 000 </t>
  </si>
  <si>
    <t>Проведение межевых работ для постановки на государственный кадастровый учет земельных участков, расположенных в прибрежной зоне реки Темерник в рамках подпрограммы «Развитие водохозяйственного комплекса Мясниковского района» муниципальной программы Мясниковского района «Охрана окружающей среды и рациональное природопользование»</t>
  </si>
  <si>
    <t xml:space="preserve">902 0406 1120023850 000 </t>
  </si>
  <si>
    <t xml:space="preserve">902 0406 1120023850 200 </t>
  </si>
  <si>
    <t xml:space="preserve">902 0406 1120023850 240 </t>
  </si>
  <si>
    <t xml:space="preserve">902 0406 1120023850 244 </t>
  </si>
  <si>
    <t>Транспорт</t>
  </si>
  <si>
    <t xml:space="preserve">902 0408 0000000000 000 </t>
  </si>
  <si>
    <t>Подпрограмма "Развитие сети автомобильных дорог общего пользования и внутрирайонных  пассажирских маршрутов"</t>
  </si>
  <si>
    <t xml:space="preserve">902 0408 1510000000 000 </t>
  </si>
  <si>
    <t>Выполнение работ, связанных с осуществлением регулярных перевозок по регулируемым тарифам автомобильным транспортом общего пользования в рамках подпрограммы "Развитие сети автомобильных дорог общего пользования и внутрирайонных пассажирских маршрутов" муниципальной программы Мясниковского района "Развитие транспортной системы"</t>
  </si>
  <si>
    <t xml:space="preserve">902 0408 1510023040 000 </t>
  </si>
  <si>
    <t xml:space="preserve">902 0408 1510023040 200 </t>
  </si>
  <si>
    <t xml:space="preserve">902 0408 1510023040 240 </t>
  </si>
  <si>
    <t xml:space="preserve">902 0408 1510023040 244 </t>
  </si>
  <si>
    <t>Дорожное хозяйство (дорожные фонды)</t>
  </si>
  <si>
    <t xml:space="preserve">902 0409 0000000000 000 </t>
  </si>
  <si>
    <t xml:space="preserve">902 0409 1510000000 000 </t>
  </si>
  <si>
    <t>Ремонт и содержание автомобильных дорог общего пользования местного значения в рамках подпрограммы «Развитие сети  автомобильных дорог общего пользования и внутрирайонных  пассажирских маршрутов» муниципальной программы  Мясниковского района «Развитие транспортной системы»</t>
  </si>
  <si>
    <t xml:space="preserve">902 0409 1510020230 000 </t>
  </si>
  <si>
    <t xml:space="preserve">902 0409 1510020230 200 </t>
  </si>
  <si>
    <t xml:space="preserve">902 0409 1510020230 240 </t>
  </si>
  <si>
    <t xml:space="preserve">902 0409 1510020230 244 </t>
  </si>
  <si>
    <t xml:space="preserve">902 0409 1510020230 247 </t>
  </si>
  <si>
    <t>Расходы на проведение государственной экспертизы проектной документации, осуществление строительного контроля, включая авторский надзор за строительством, реконструкцией и капитальным ремонтом объектов капитального строительства автомобильных дорог общего пользования местного значения в рамках подпрограммы "Развитие сети автомобильных дорог общего пользования и внутрирайонных пассажирских маршрутов" муниципальной программы Мясниковского района "Развитие транспортной системы"</t>
  </si>
  <si>
    <t xml:space="preserve">902 0409 1510021370 000 </t>
  </si>
  <si>
    <t xml:space="preserve">902 0409 1510021370 400 </t>
  </si>
  <si>
    <t xml:space="preserve">902 0409 1510021370 410 </t>
  </si>
  <si>
    <t xml:space="preserve">902 0409 1510021370 414 </t>
  </si>
  <si>
    <t>Иные межбюджетные трансферты бюджетам поселений на выполнение части полномочий по осуществлению дорожной деятельности в отношении автомобильных дорог местного значения в границах поселения и обеспечения безопасности дорожного движения на них в рамках подпрограммы «Развитие сети автомобильных дорог общего пользования и внутрирайонных пассажирских маршрутов» муниципальной программы Мясниковского района «Развитие транспортной системы»</t>
  </si>
  <si>
    <t xml:space="preserve">902 0409 1510085430 000 </t>
  </si>
  <si>
    <t xml:space="preserve">902 0409 1510085430 500 </t>
  </si>
  <si>
    <t xml:space="preserve">902 0409 1510085430 540 </t>
  </si>
  <si>
    <t>Расходы на разработку проектной документации на капитальный ремонт, строительство и реконструкцию муниципальных объектов транспортной инфраструктуры в рамках подпрограммы «Развитие сети автомобильных дорог общего пользования и внутрирайонных пассажирских маршрутов» муниципальной программы Мясниковского района «Развитие транспортной системы»</t>
  </si>
  <si>
    <t xml:space="preserve">902 0409 15100S3470 000 </t>
  </si>
  <si>
    <t xml:space="preserve">902 0409 15100S3470 400 </t>
  </si>
  <si>
    <t xml:space="preserve">902 0409 15100S3470 410 </t>
  </si>
  <si>
    <t xml:space="preserve">902 0409 15100S3470 414 </t>
  </si>
  <si>
    <t xml:space="preserve">902 0409 15100S3470 500 </t>
  </si>
  <si>
    <t xml:space="preserve">902 0409 15100S3470 540 </t>
  </si>
  <si>
    <t>Расходы на финансовое обеспечение дорожной деятельности в рамках реализации национального проекта "Безопасные и качественные автомобильные дороги" в рамках подпрограммы «Развитие сети автомобильных дорог общего пользования и внутрирайонных пассажирских маршрутов» муниципальной программы Мясниковского района «Развитие транспортной системы»</t>
  </si>
  <si>
    <t xml:space="preserve">902 0409 151R153930 000 </t>
  </si>
  <si>
    <t xml:space="preserve">902 0409 151R153930 500 </t>
  </si>
  <si>
    <t xml:space="preserve">902 0409 151R153930 540 </t>
  </si>
  <si>
    <t>Другие вопросы в области национальной экономики</t>
  </si>
  <si>
    <t xml:space="preserve">902 0412 0000000000 000 </t>
  </si>
  <si>
    <t xml:space="preserve">902 0412 0620000000 000 </t>
  </si>
  <si>
    <t>Образование земельных участков с целью развития территорий для жилищного строительства в рамках подпрограммы "Развитие территорий для жилищного строительства в Мясниковском районе" муниципальной программы Мясниковского района «Территориальное планирование и обеспечение доступным и комфортным жильем населения Мясниковского района»</t>
  </si>
  <si>
    <t xml:space="preserve">902 0412 0620027770 000 </t>
  </si>
  <si>
    <t xml:space="preserve">902 0412 0620027770 200 </t>
  </si>
  <si>
    <t xml:space="preserve">902 0412 0620027770 240 </t>
  </si>
  <si>
    <t xml:space="preserve">902 0412 0620027770 244 </t>
  </si>
  <si>
    <t>Подпрограмма "Развитие субъектов малого и среднего предпринимательства"</t>
  </si>
  <si>
    <t xml:space="preserve">902 0412 1310000000 000 </t>
  </si>
  <si>
    <t>Разработка и (или) издание методических, информационных и презентационных материалов в рамках подпрограммы «Развитие субъектов малого и среднего предпринимательства» муниципальной программы Мясниковского района «Экономическое развитие и инновационная экономика»</t>
  </si>
  <si>
    <t xml:space="preserve">902 0412 1310022060 000 </t>
  </si>
  <si>
    <t xml:space="preserve">902 0412 1310022060 200 </t>
  </si>
  <si>
    <t xml:space="preserve">902 0412 1310022060 240 </t>
  </si>
  <si>
    <t xml:space="preserve">902 0412 1310022060 244 </t>
  </si>
  <si>
    <t>Организация и проведение Дня российского предпринимателя в рамках подпрограммы «Развитие субъектов малого и среднего предпринимательства» муниципальной программы Мясниковского района «Экономическое развитие и инновационная экономика»</t>
  </si>
  <si>
    <t xml:space="preserve">902 0412 1310023380 000 </t>
  </si>
  <si>
    <t xml:space="preserve">902 0412 1310023380 200 </t>
  </si>
  <si>
    <t xml:space="preserve">902 0412 1310023380 240 </t>
  </si>
  <si>
    <t xml:space="preserve">902 0412 1310023380 244 </t>
  </si>
  <si>
    <t>Проведение социологических опросов в рамках подпрограммы «Развитие субъектов малого и среднего предпринимательства» муниципальной программы Мясниковского района «Экономическое развитие и инновационная экономика»</t>
  </si>
  <si>
    <t xml:space="preserve">902 0412 1310023390 000 </t>
  </si>
  <si>
    <t xml:space="preserve">902 0412 1310023390 200 </t>
  </si>
  <si>
    <t xml:space="preserve">902 0412 1310023390 240 </t>
  </si>
  <si>
    <t xml:space="preserve">902 0412 1310023390 244 </t>
  </si>
  <si>
    <t>Подпрограмма "Создание благоприятных условий для привлечения инвестиций"</t>
  </si>
  <si>
    <t xml:space="preserve">902 0412 1320000000 000 </t>
  </si>
  <si>
    <t>Формирование экономических и организационных механизмов привлечения инвестиций в рамках подпрограммы «Создание  благоприятных условий для привлечения инвестиций"  муниципальной программы Мясниковского района «Экономическое  развитие и инновационная экономика</t>
  </si>
  <si>
    <t xml:space="preserve">902 0412 1320021990 000 </t>
  </si>
  <si>
    <t xml:space="preserve">902 0412 1320021990 200 </t>
  </si>
  <si>
    <t xml:space="preserve">902 0412 1320021990 240 </t>
  </si>
  <si>
    <t xml:space="preserve">902 0412 1320021990 244 </t>
  </si>
  <si>
    <t>Проведение межевых работ для постановки на государственный кадастровый учет земельных участков, предназначенных для предоставления субъектам инвестиционной деятельности в рамках подпрограммы «Создание благоприятных условий для привлечения инвестиций» муниципальной программы Мясниковского района «Экономическое развитие и инновационная экономика»</t>
  </si>
  <si>
    <t xml:space="preserve">902 0412 1320023350 000 </t>
  </si>
  <si>
    <t xml:space="preserve">902 0412 1320023350 200 </t>
  </si>
  <si>
    <t xml:space="preserve">902 0412 1320023350 240 </t>
  </si>
  <si>
    <t xml:space="preserve">902 0412 1320023350 244 </t>
  </si>
  <si>
    <t>Подготовка документации для проведения торгов по предоставлению земельных участков субъектам инвестиционной деятельности в рамках подпрограммы «Создание благоприятных условий для привлечения инвестиций» муниципальной программы Мясниковского района «Экономическое развитие и инновационная экономика»</t>
  </si>
  <si>
    <t xml:space="preserve">902 0412 1320023360 000 </t>
  </si>
  <si>
    <t xml:space="preserve">902 0412 1320023360 200 </t>
  </si>
  <si>
    <t xml:space="preserve">902 0412 1320023360 240 </t>
  </si>
  <si>
    <t xml:space="preserve">902 0412 1320023360 244 </t>
  </si>
  <si>
    <t>Создание, развитие и сопровождение информационных систем в рамках подпрограммы "Создание благоприятных условий для привлечения инвестиций" муниципальной программы Мясниковского района "Экономическое развитие и инновационная экономика"</t>
  </si>
  <si>
    <t xml:space="preserve">902 0412 1320023550 000 </t>
  </si>
  <si>
    <t xml:space="preserve">902 0412 1320023550 200 </t>
  </si>
  <si>
    <t xml:space="preserve">902 0412 1320023550 240 </t>
  </si>
  <si>
    <t xml:space="preserve">902 0412 1320023550 244 </t>
  </si>
  <si>
    <t>Расходы на осуществление полномочий по подготовке и проведению Всероссийской переписи населения 2020 года в рамках подпрограммы "Создание благоприятных условий для привлечения инвестиций" муниципальной программы Мясниковского района "Экономическое развитие и инновационная экономика"</t>
  </si>
  <si>
    <t xml:space="preserve">902 0412 1320054690 000 </t>
  </si>
  <si>
    <t xml:space="preserve">902 0412 1320054690 200 </t>
  </si>
  <si>
    <t xml:space="preserve">902 0412 1320054690 240 </t>
  </si>
  <si>
    <t xml:space="preserve">902 0412 1320054690 244 </t>
  </si>
  <si>
    <t>Иные межбюджетные трансферты бюджетам сельских поселений на проведение работ по планированию профиля уличной сети промышленных зон в целях повышения их инвестиционной привлекательности в рамках подпрограммы «Создание благоприятных условий для привлечения инвестиций» муниципальной программы Мясниковского района «Экономическое развитие и инновационная экономика»</t>
  </si>
  <si>
    <t xml:space="preserve">902 0412 1320085500 000 </t>
  </si>
  <si>
    <t xml:space="preserve">902 0412 1320085500 500 </t>
  </si>
  <si>
    <t xml:space="preserve">902 0412 1320085500 540 </t>
  </si>
  <si>
    <t>Подпрограмма «Защита прав потребителей»</t>
  </si>
  <si>
    <t xml:space="preserve">902 0412 1330000000 000 </t>
  </si>
  <si>
    <t>Разработка и (или) издание методических, информационных и презентационных материалов в рамках подпрограммы «Защита прав потребителей» муниципальной программы Мясниковского района «Экономическое развитие и инновационная экономика»</t>
  </si>
  <si>
    <t xml:space="preserve">902 0412 1330022060 000 </t>
  </si>
  <si>
    <t xml:space="preserve">902 0412 1330022060 200 </t>
  </si>
  <si>
    <t xml:space="preserve">902 0412 1330022060 240 </t>
  </si>
  <si>
    <t xml:space="preserve">902 0412 1330022060 244 </t>
  </si>
  <si>
    <t>ЖИЛИЩНО-КОММУНАЛЬНОЕ ХОЗЯЙСТВО</t>
  </si>
  <si>
    <t xml:space="preserve">902 0500 0000000000 000 </t>
  </si>
  <si>
    <t>Жилищное хозяйство</t>
  </si>
  <si>
    <t xml:space="preserve">902 0501 0000000000 000 </t>
  </si>
  <si>
    <t>Подпрограмма "Стимулирование и развитие жилищного строительства в Мясниковском районе"</t>
  </si>
  <si>
    <t xml:space="preserve">902 0501 0710000000 000 </t>
  </si>
  <si>
    <t>Уплата взносов на капитальный ремонт многоквартирных жилых домов в рамках подпрограммы "Стимулирование и развитие жилищного строительства в Мясниковском районе" муниципальной программы Мясниковского района "Обеспечение качественными жилищно-коммунальными услугами населения Мясниковского района"</t>
  </si>
  <si>
    <t xml:space="preserve">902 0501 0710023110 000 </t>
  </si>
  <si>
    <t xml:space="preserve">902 0501 0710023110 200 </t>
  </si>
  <si>
    <t xml:space="preserve">902 0501 0710023110 240 </t>
  </si>
  <si>
    <t xml:space="preserve">902 0501 0710023110 244 </t>
  </si>
  <si>
    <t>Коммунальное хозяйство</t>
  </si>
  <si>
    <t xml:space="preserve">902 0502 0000000000 000 </t>
  </si>
  <si>
    <t>Подпрограмма "Создание условий для обеспечения качественными коммунальными услугами  населения Мясниковского района"</t>
  </si>
  <si>
    <t xml:space="preserve">902 0502 0720000000 000 </t>
  </si>
  <si>
    <t>Ремонт и содержание объектов водопроводно-канализационного хозяйства (включая приобретение оборудования, инвентаря, материалов) в рамках подпрограммы "Создание условий для обеспечения качественными коммунальными услугами населения Мясниковского района" муниципальной программы Мясниковского района "Обеспечение качественными жилищно-коммунальными услугами населения Мясниковского района"</t>
  </si>
  <si>
    <t xml:space="preserve">902 0502 0720023000 000 </t>
  </si>
  <si>
    <t xml:space="preserve">902 0502 0720023000 200 </t>
  </si>
  <si>
    <t xml:space="preserve">902 0502 0720023000 240 </t>
  </si>
  <si>
    <t xml:space="preserve">902 0502 0720023000 244 </t>
  </si>
  <si>
    <t>Проверка сметных расчетов на проектные и изыскательские работы на строительство реконструкцию, капитальный ремонт объектов водопроводно-канализационного хозяйства в рамках подпрограммы "Создание условий для обеспечения качественными коммунальными услугами населения Мясниковского района" муниципальной программы Мясниковского района "Обеспечение качественными жилищно-коммунальными услугами населения Мясниковского района»</t>
  </si>
  <si>
    <t xml:space="preserve">902 0502 0720023480 000 </t>
  </si>
  <si>
    <t xml:space="preserve">902 0502 0720023480 200 </t>
  </si>
  <si>
    <t xml:space="preserve">902 0502 0720023480 240 </t>
  </si>
  <si>
    <t>Закупка товаров, работ, услуг в целях капитального ремонта государственного (муниципального) имущества</t>
  </si>
  <si>
    <t xml:space="preserve">902 0502 0720023480 243 </t>
  </si>
  <si>
    <t xml:space="preserve">902 0502 0720023480 400 </t>
  </si>
  <si>
    <t xml:space="preserve">902 0502 0720023480 410 </t>
  </si>
  <si>
    <t xml:space="preserve">902 0502 0720023480 414 </t>
  </si>
  <si>
    <t>Возмещение предприятиям жилищно-коммунального хозяйства части платы граждан за коммунальные услуги в рамках  подпрограммы "Создание условий для обеспечения качественными  коммунальными услугами населения Мясниковского района"  муниципальной программы Мясниковского района "Обеспечение  качественными жилищно-коммунальными услугами населения  Мясниковского района"</t>
  </si>
  <si>
    <t xml:space="preserve">902 0502 0720073660 000 </t>
  </si>
  <si>
    <t xml:space="preserve">902 0502 0720073660 500 </t>
  </si>
  <si>
    <t xml:space="preserve">902 0502 0720073660 540 </t>
  </si>
  <si>
    <t>Разработка проектно-сметной документации на строительство, реконструкцию и капитальный ремонт объектов водопроводно-канализационного хозяйства в рамках подпрограммы "Создание условий для обеспечения качественными коммунальными услугами населения Мясниковского района" муниципальной программы Мясниковского района "Обеспечение качественными жилищно-коммунальными услугами населения Мясниковского района</t>
  </si>
  <si>
    <t xml:space="preserve">902 0502 07200S3200 000 </t>
  </si>
  <si>
    <t xml:space="preserve">902 0502 07200S3200 400 </t>
  </si>
  <si>
    <t xml:space="preserve">902 0502 07200S3200 410 </t>
  </si>
  <si>
    <t xml:space="preserve">902 0502 07200S3200 414 </t>
  </si>
  <si>
    <t>Расходы на строительство и реконструкцию объектов водопроводно-канализационного хозяйства в рамках подпрограммы "Создание условий для обеспечения качественными коммунальными услугами населения Мясниковского района" муниципальной программы Мясниковского района "Обеспечение качественными жилищно-коммунальными услугами населения Мясниковского района»</t>
  </si>
  <si>
    <t xml:space="preserve">902 0502 072F571300 000 </t>
  </si>
  <si>
    <t xml:space="preserve">902 0502 072F571300 400 </t>
  </si>
  <si>
    <t xml:space="preserve">902 0502 072F571300 410 </t>
  </si>
  <si>
    <t xml:space="preserve">902 0502 072F571300 414 </t>
  </si>
  <si>
    <t xml:space="preserve">902 0502 072F573190 000 </t>
  </si>
  <si>
    <t xml:space="preserve">902 0502 072F573190 400 </t>
  </si>
  <si>
    <t xml:space="preserve">902 0502 072F573190 410 </t>
  </si>
  <si>
    <t xml:space="preserve">902 0502 072F573190 414 </t>
  </si>
  <si>
    <t>Благоустройство</t>
  </si>
  <si>
    <t xml:space="preserve">902 0503 0000000000 000 </t>
  </si>
  <si>
    <t>Подпрограмма "Создание и развитие инфраструктуры на сельских территориях"</t>
  </si>
  <si>
    <t xml:space="preserve">902 0503 2120000000 000 </t>
  </si>
  <si>
    <t>Расходы на обеспечение комплексного развития сельских территорий (Субсидия на обеспечение комплексного развития сельских территорий на реализацию общественно значимых проектов по благоустройству сельских территорий), в рамках подпрограммы "Создание и развитие инфраструктуры на сельских территориях муниципальной программы Мясниковского района "Комплексное развитие сельских территорий"</t>
  </si>
  <si>
    <t xml:space="preserve">902 0503 21200R5762 000 </t>
  </si>
  <si>
    <t xml:space="preserve">902 0503 21200R5762 500 </t>
  </si>
  <si>
    <t xml:space="preserve">902 0503 21200R5762 540 </t>
  </si>
  <si>
    <t>Расходы на реализацию программ формирования современной городской среды (Иные межбюджетные трансферты на реализацию мероприятий по формированию современной городской среды в части благоустройства общественных территорий) в рамках подпрограммы "Создание и развитие инфраструктуры на сельских территориях муниципальной программы Мясниковского района "Комплексное развитие сельских территорий"</t>
  </si>
  <si>
    <t xml:space="preserve">902 0503 212F255551 000 </t>
  </si>
  <si>
    <t xml:space="preserve">902 0503 212F255551 500 </t>
  </si>
  <si>
    <t xml:space="preserve">902 0503 212F255551 540 </t>
  </si>
  <si>
    <t>ОХРАНА ОКРУЖАЮЩЕЙ СРЕДЫ</t>
  </si>
  <si>
    <t xml:space="preserve">902 0600 0000000000 000 </t>
  </si>
  <si>
    <t>Другие вопросы в области охраны окружающей среды</t>
  </si>
  <si>
    <t xml:space="preserve">902 0605 0000000000 000 </t>
  </si>
  <si>
    <t>Подпрограмма «Формирование комплексной системы управления отходами и вторичными материальными ресурсами на территории Мясниковского района»</t>
  </si>
  <si>
    <t xml:space="preserve">902 0605 1130000000 000 </t>
  </si>
  <si>
    <t>Расходы на обезвреживание люминесцентных ламп в рамках подпрограммы «Формирование комплексной системы управления отходами и вторичными материальными ресурсами на территории Мясниковского района» муниципальной программы Мясниковского района «Охрана окружающей среды и рациональное природопользование»</t>
  </si>
  <si>
    <t xml:space="preserve">902 0605 1130023130 000 </t>
  </si>
  <si>
    <t xml:space="preserve">902 0605 1130023130 200 </t>
  </si>
  <si>
    <t xml:space="preserve">902 0605 1130023130 240 </t>
  </si>
  <si>
    <t xml:space="preserve">902 0605 1130023130 244 </t>
  </si>
  <si>
    <t>ОБРАЗОВАНИЕ</t>
  </si>
  <si>
    <t xml:space="preserve">902 0700 0000000000 000 </t>
  </si>
  <si>
    <t>Профессиональная подготовка, переподготовка и повышение квалификации</t>
  </si>
  <si>
    <t xml:space="preserve">902 0705 0000000000 000 </t>
  </si>
  <si>
    <t xml:space="preserve">902 0705 0920000000 000 </t>
  </si>
  <si>
    <t xml:space="preserve">902 0705 0920000590 000 </t>
  </si>
  <si>
    <t xml:space="preserve">902 0705 0920000590 200 </t>
  </si>
  <si>
    <t xml:space="preserve">902 0705 0920000590 240 </t>
  </si>
  <si>
    <t xml:space="preserve">902 0705 0920000590 244 </t>
  </si>
  <si>
    <t xml:space="preserve">902 0705 1810000000 000 </t>
  </si>
  <si>
    <t xml:space="preserve">902 0705 1810022630 000 </t>
  </si>
  <si>
    <t xml:space="preserve">902 0705 1810022630 200 </t>
  </si>
  <si>
    <t xml:space="preserve">902 0705 1810022630 240 </t>
  </si>
  <si>
    <t xml:space="preserve">902 0705 1810022630 244 </t>
  </si>
  <si>
    <t>Другие вопросы в области образования</t>
  </si>
  <si>
    <t xml:space="preserve">902 0709 0000000000 000 </t>
  </si>
  <si>
    <t>Подпрограмма "Комплексные меры противодействия злоупотребления наркотиками и их незаконному обороту"</t>
  </si>
  <si>
    <t xml:space="preserve">902 0709 0830000000 000 </t>
  </si>
  <si>
    <t>Расходы на производство и размещение тематической социальной рекламы, изготовление и размещение тематической полиграфической продукции в местах массового пребывания молодежи в рамках подпрограммы "Комплексные меры противодействия злоупотреблению наркотиками и их незаконному обороту" муниципальной программы Мясниковского района "Обеспечение общественного порядка и профилактика правонарушений"</t>
  </si>
  <si>
    <t xml:space="preserve">902 0709 0830021620 000 </t>
  </si>
  <si>
    <t xml:space="preserve">902 0709 0830021620 200 </t>
  </si>
  <si>
    <t xml:space="preserve">902 0709 0830021620 240 </t>
  </si>
  <si>
    <t xml:space="preserve">902 0709 0830021620 244 </t>
  </si>
  <si>
    <t>ЗДРАВООХРАНЕНИЕ</t>
  </si>
  <si>
    <t xml:space="preserve">902 0900 0000000000 000 </t>
  </si>
  <si>
    <t>Стационарная медицинская помощь</t>
  </si>
  <si>
    <t xml:space="preserve">902 0901 0000000000 000 </t>
  </si>
  <si>
    <t>Подпрограмма "Совершенствование оказания специализированной медицинской помощи и скорой медицинской помощи"</t>
  </si>
  <si>
    <t xml:space="preserve">902 0901 0120000000 000 </t>
  </si>
  <si>
    <t>На осуществление текущего ремонта (включая приобретение материалов) в рамках подпрограммы "Совершенствование оказания специализированной медицинской помощи и скорой медицинской помощи" муниципальной программы Мясниковского района "Развитие здравоохранения"</t>
  </si>
  <si>
    <t xml:space="preserve">902 0901 0120021260 000 </t>
  </si>
  <si>
    <t xml:space="preserve">902 0901 0120021260 600 </t>
  </si>
  <si>
    <t>Субсидии бюджетным учреждениям</t>
  </si>
  <si>
    <t xml:space="preserve">902 0901 0120021260 610 </t>
  </si>
  <si>
    <t>Субсидии бюджетным учреждениям на иные цели</t>
  </si>
  <si>
    <t xml:space="preserve">902 0901 0120021260 612 </t>
  </si>
  <si>
    <t>Мероприятия по обеспечению содержания имущества в рамках подпрограммы "Совершенствование оказания специализированной медицинской помощи и скорой медицинской помощи" муниципальной программы Мясниковского района "Развитие здравоохранения"</t>
  </si>
  <si>
    <t xml:space="preserve">902 0901 0120023560 000 </t>
  </si>
  <si>
    <t xml:space="preserve">902 0901 0120023560 600 </t>
  </si>
  <si>
    <t xml:space="preserve">902 0901 0120023560 610 </t>
  </si>
  <si>
    <t xml:space="preserve">902 0901 0120023560 612 </t>
  </si>
  <si>
    <t>Расходы на приобретение медицинского и иного оборудования и инвентаря для муниципальных учреждений здравоохранения в рамках подпрограммы "Совершенствование оказания специализированной медицинской помощи и скорой медицинской помощи" муниципальной программы Мясниковского района "Развитие здравоохранения"</t>
  </si>
  <si>
    <t xml:space="preserve">902 0901 01200S4050 000 </t>
  </si>
  <si>
    <t xml:space="preserve">902 0901 01200S4050 600 </t>
  </si>
  <si>
    <t xml:space="preserve">902 0901 01200S4050 610 </t>
  </si>
  <si>
    <t xml:space="preserve">902 0901 01200S4050 612 </t>
  </si>
  <si>
    <t xml:space="preserve">902 0901 0940000000 000 </t>
  </si>
  <si>
    <t>Расходы на предоставление доступа и использования линий связи, передачу данных по каналам связи VPN MPLS в рамках подпрограммы "Создание системы обеспечения вызова экстренных оперативных служб по единому номеру "112" муниципальной программы Мясниковского района "Защита населения и территории от чрезвычайных ситуаций, обеспечение пожарной безопасности и безопасности людей на водных объектах"</t>
  </si>
  <si>
    <t xml:space="preserve">902 0901 0940022930 000 </t>
  </si>
  <si>
    <t xml:space="preserve">902 0901 0940022930 600 </t>
  </si>
  <si>
    <t xml:space="preserve">902 0901 0940022930 610 </t>
  </si>
  <si>
    <t xml:space="preserve">902 0901 0940022930 612 </t>
  </si>
  <si>
    <t xml:space="preserve">902 0901 9990000000 000 </t>
  </si>
  <si>
    <t>Компенсация расходов, связанных с оказанием медицинскими организациями, подведомственными органам исполнительной власти субъектов Российской Федерации, органам местного самоуправления, гражданам Украины и лицам без гражданства медицинской помощи, а также затрат по проведению указанным лицам профилактических прививок, включенных в календарь профилактических прививок по эпидемическим показаниям, по иным непрограммным мероприятиям в рамках непрограммного направления деятельности «Реализация функций иных государственных органов Ростовской области»</t>
  </si>
  <si>
    <t xml:space="preserve">902 0901 9990054220 000 </t>
  </si>
  <si>
    <t xml:space="preserve">902 0901 9990054220 600 </t>
  </si>
  <si>
    <t xml:space="preserve">902 0901 9990054220 610 </t>
  </si>
  <si>
    <t xml:space="preserve">902 0901 9990054220 612 </t>
  </si>
  <si>
    <t>Амбулаторная помощь</t>
  </si>
  <si>
    <t xml:space="preserve">902 0902 0000000000 000 </t>
  </si>
  <si>
    <t>Подпрограмма "Профилактика заболеваемости и формирование здорового образа жизни. Развитие первичной медико-санитарной помощи"</t>
  </si>
  <si>
    <t xml:space="preserve">902 0902 0110000000 000 </t>
  </si>
  <si>
    <t>На выполнение мероприятий по подключению модульных фельдшерско-акушерских пунктов и врачебных амбулаторий к  коммунальным сетям и благоустройство территорий в рамках  подпрограммы "Профилактика заболеваемости и формирование  здорового образа жизни. Развитие первичной медико-санитарной  помощи" муниципальной программы Мясниковского района  "Развитие здравоохранения"</t>
  </si>
  <si>
    <t xml:space="preserve">902 0902 0110022900 000 </t>
  </si>
  <si>
    <t xml:space="preserve">902 0902 0110022900 600 </t>
  </si>
  <si>
    <t xml:space="preserve">902 0902 0110022900 610 </t>
  </si>
  <si>
    <t xml:space="preserve">902 0902 0110022900 612 </t>
  </si>
  <si>
    <t>Мероприятия по оснащению муниципальных учреждений здравоохранения медицинским технологическим и иным оборудованием, мебелью, автотранспортом, инвентарем, сложнобытовой, компьютерной и оргтехникой в рамках подпрограммы "Профилактика заболеваний и формирование здорового образа жизни. Развитие первичной медико-санитарной помощи" муниципальной программы Мясниковского района "Развитие здравоохранения"</t>
  </si>
  <si>
    <t xml:space="preserve">902 0902 0110023330 000 </t>
  </si>
  <si>
    <t xml:space="preserve">902 0902 0110023330 600 </t>
  </si>
  <si>
    <t xml:space="preserve">902 0902 0110023330 610 </t>
  </si>
  <si>
    <t xml:space="preserve">902 0902 0110023330 612 </t>
  </si>
  <si>
    <t>Мероприятия по профилактике инфекционных заболеваний, включая иммунопрофилактику в рамках подпрограммы "Профилактика заболеваемости и формирование здорового образа жизни. Развитие первичной медико-санитарной помощи" муниципальной программы Мясниковского района "Развитие здравоохранения</t>
  </si>
  <si>
    <t xml:space="preserve">902 0902 0110023500 000 </t>
  </si>
  <si>
    <t xml:space="preserve">902 0902 0110023500 600 </t>
  </si>
  <si>
    <t xml:space="preserve">902 0902 0110023500 610 </t>
  </si>
  <si>
    <t xml:space="preserve">902 0902 0110023500 612 </t>
  </si>
  <si>
    <t>Реализация региональных программ модернизации первичного звена здравоохранения (Оснащение и переоснащение медицинских организаций оборудованием по перечню, утвержденному Министерством здравоохранения Российской Федерации в соответствии со стандартами оснащения медицинских организаций (их структурных подразделений), предусмотренными положениями об организации оказания медицинской помощи по видам медицинской помощи, порядками оказания медицинской помощи либо правилами проведения лабораторных, инструментальных, патолого-анатомических и иных видов диагностических исследований, утвержденных Министерством здравоохранения Российской Федерации) в рамках подпрограммы "Профилактика заболеваемости и формирование здорового образа жизни. Развитие первичной медико-санитарной помощи" муниципальной программы Мясниковского района "Развитие здравоохранения</t>
  </si>
  <si>
    <t xml:space="preserve">902 0902 01100R3653 000 </t>
  </si>
  <si>
    <t xml:space="preserve">902 0902 01100R3653 600 </t>
  </si>
  <si>
    <t xml:space="preserve">902 0902 01100R3653 610 </t>
  </si>
  <si>
    <t xml:space="preserve">902 0902 01100R3653 612 </t>
  </si>
  <si>
    <t>Расходы на приобретение, установку и оснащение модульных зданий для муниципальных учреждений здравоохранения в рамках подпрограммы "Профилактика заболеваемости и формирование здорового образа жизни. Развитие первичной медико-санитарной помощи" муниципальной программы Мясниковского района "Развитие здравоохранения"</t>
  </si>
  <si>
    <t xml:space="preserve">902 0902 011N1S4420 000 </t>
  </si>
  <si>
    <t xml:space="preserve">902 0902 011N1S4420 600 </t>
  </si>
  <si>
    <t xml:space="preserve">902 0902 011N1S4420 610 </t>
  </si>
  <si>
    <t xml:space="preserve">902 0902 011N1S4420 612 </t>
  </si>
  <si>
    <t>Другие вопросы в области здравоохранения</t>
  </si>
  <si>
    <t xml:space="preserve">902 0909 0000000000 000 </t>
  </si>
  <si>
    <t xml:space="preserve">902 0909 0110000000 000 </t>
  </si>
  <si>
    <t>Расходы на реализацию мероприятий по профилактике Вич-инфекций в рамках подпрограммы "Профилактика  заболеваемости и формирование здорового образа жизни. Развитие  первичной медико-санитарной помощи" муниципальной программы  Мясниковского района "Развитие здравоохранения</t>
  </si>
  <si>
    <t xml:space="preserve">902 0909 0110020110 000 </t>
  </si>
  <si>
    <t xml:space="preserve">902 0909 0110020110 600 </t>
  </si>
  <si>
    <t xml:space="preserve">902 0909 0110020110 610 </t>
  </si>
  <si>
    <t xml:space="preserve">902 0909 0110020110 612 </t>
  </si>
  <si>
    <t>Расходы на реализацию мероприятий по профилактике распространения сахарного диабета в рамках подпрограммы  "Профилактика заболеваемости и формирование здорового образа  жизни. Развитие первичной медико-санитарной помощи"  муниципальной программы Мясниковского района "Развитие  здравоохранения"</t>
  </si>
  <si>
    <t xml:space="preserve">902 0909 0110020120 000 </t>
  </si>
  <si>
    <t xml:space="preserve">902 0909 0110020120 600 </t>
  </si>
  <si>
    <t xml:space="preserve">902 0909 0110020120 610 </t>
  </si>
  <si>
    <t xml:space="preserve">902 0909 0110020120 612 </t>
  </si>
  <si>
    <t>Расходы на реализацию мероприятий по профилактике туберкулеза в рамках подпрограммы "Профилактика заболеваемости и формирование здорового образа жизни. Развитие первичной медико-санитарной помощи" муниципальной программы Мясниковского района "Развитие здравоохранения"</t>
  </si>
  <si>
    <t xml:space="preserve">902 0909 0110020130 000 </t>
  </si>
  <si>
    <t xml:space="preserve">902 0909 0110020130 600 </t>
  </si>
  <si>
    <t xml:space="preserve">902 0909 0110020130 610 </t>
  </si>
  <si>
    <t xml:space="preserve">902 0909 0110020130 612 </t>
  </si>
  <si>
    <t>Подпрограмма "Охрана здоровья матери и ребенка"</t>
  </si>
  <si>
    <t xml:space="preserve">902 0909 0130000000 000 </t>
  </si>
  <si>
    <t>Реализация мероприятий, направленных на укрепление репродуктивного здоровья населения в рамках подпрограммы  "Охрана здоровья матери и ребенка" муниципальной программы  Мясниковского района "Развитие здравоохранения"</t>
  </si>
  <si>
    <t xml:space="preserve">902 0909 0130021160 000 </t>
  </si>
  <si>
    <t xml:space="preserve">902 0909 0130021160 600 </t>
  </si>
  <si>
    <t xml:space="preserve">902 0909 0130021160 610 </t>
  </si>
  <si>
    <t xml:space="preserve">902 0909 0130021160 612 </t>
  </si>
  <si>
    <t>Подпрограмма "Кадровое обеспечение системы здравоохранения"</t>
  </si>
  <si>
    <t xml:space="preserve">902 0909 0140000000 000 </t>
  </si>
  <si>
    <t>Выплата стипендий в рамках мероприятий по совершенствованию подготовки медицинских кадров медицинских учреждений в рамках подпрограммы "Кадровое обеспечение системы здравоохранения" муниципальной программы Мясниковского района "Развитие здравоохранения"</t>
  </si>
  <si>
    <t xml:space="preserve">902 0909 0140023310 000 </t>
  </si>
  <si>
    <t xml:space="preserve">902 0909 0140023310 600 </t>
  </si>
  <si>
    <t xml:space="preserve">902 0909 0140023310 610 </t>
  </si>
  <si>
    <t xml:space="preserve">902 0909 0140023310 612 </t>
  </si>
  <si>
    <t>Организация профессиональной переподготовки и повышения квалификации специалистов в рамках подпрограммы "Кадровое обеспечение системы здравоохранения" муниципальной программы Мясниковского района "Развитие здравоохранения"</t>
  </si>
  <si>
    <t xml:space="preserve">902 0909 0140023320 000 </t>
  </si>
  <si>
    <t xml:space="preserve">902 0909 0140023320 600 </t>
  </si>
  <si>
    <t xml:space="preserve">902 0909 0140023320 610 </t>
  </si>
  <si>
    <t xml:space="preserve">902 0909 0140023320 612 </t>
  </si>
  <si>
    <t xml:space="preserve">902 0909 0830000000 000 </t>
  </si>
  <si>
    <t>Расходы на реализацию комплекса мер по профилактике и противодействию злоупотребления наркотиками в рамках подпрограммы "Комплексные меры противодействия злоупотреблению наркотиками и их незаконному обороту" муниципальной программы Мясниковского района "Обеспечение общественного порядка и профилактика правонарушений"</t>
  </si>
  <si>
    <t xml:space="preserve">902 0909 0830021310 000 </t>
  </si>
  <si>
    <t xml:space="preserve">902 0909 0830021310 600 </t>
  </si>
  <si>
    <t xml:space="preserve">902 0909 0830021310 610 </t>
  </si>
  <si>
    <t xml:space="preserve">902 0909 0830021310 612 </t>
  </si>
  <si>
    <t>СОЦИАЛЬНАЯ ПОЛИТИКА</t>
  </si>
  <si>
    <t xml:space="preserve">902 1000 0000000000 000 </t>
  </si>
  <si>
    <t>Социальное обеспечение населения</t>
  </si>
  <si>
    <t xml:space="preserve">902 1003 0000000000 000 </t>
  </si>
  <si>
    <t>Подпрограмма "Создание условий для обеспечения доступным и комфортным жильем сельского населения и развитие рынка труда (кадрового потенциала) на сельских территориях"</t>
  </si>
  <si>
    <t xml:space="preserve">902 1003 2110000000 000 </t>
  </si>
  <si>
    <t>Расходы на обеспечение жильем граждан, проживающих в сельской местности в рамках подпрограммы "Создание условий для обеспечения доступным и комфортным жильем сельского населения и развитие рынка труда (кадрового потенциала) на сельских территориях" муниципальной программы Мясниковского района "Комплексное развитие сельских территорий"</t>
  </si>
  <si>
    <t xml:space="preserve">902 1003 2110023620 000 </t>
  </si>
  <si>
    <t xml:space="preserve">902 1003 2110023620 300 </t>
  </si>
  <si>
    <t>Социальные выплаты гражданам, кроме публичных нормативных социальных выплат</t>
  </si>
  <si>
    <t xml:space="preserve">902 1003 2110023620 320 </t>
  </si>
  <si>
    <t>Субсидии гражданам на приобретение жилья</t>
  </si>
  <si>
    <t xml:space="preserve">902 1003 2110023620 322 </t>
  </si>
  <si>
    <t>Охрана семьи и детства</t>
  </si>
  <si>
    <t xml:space="preserve">902 1004 0000000000 000 </t>
  </si>
  <si>
    <t>Подпрограмма "Оказание мер государственной поддержки в улучшении жилищных условий  отдельным категориям граждан"</t>
  </si>
  <si>
    <t xml:space="preserve">902 1004 0610000000 000 </t>
  </si>
  <si>
    <t>Расходы на обеспечение предоставления жилых помещений детям-сиротам и детям, оставшимся без попечения родителей, лицам из их числа по договорам найма специализированных жилых помещений в рамках подпрограммы «Оказание мер государственной поддержки в улучшении жилищных условий отдельным категориям граждан» муниципальной программы Мясниковского района «Территориальное планирование и обеспечение доступным и комфортным жильем населения Мясниковского района»</t>
  </si>
  <si>
    <t xml:space="preserve">902 1004 0610072400 000 </t>
  </si>
  <si>
    <t xml:space="preserve">902 1004 0610072400 400 </t>
  </si>
  <si>
    <t xml:space="preserve">902 1004 0610072400 410 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</si>
  <si>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</si>
  <si>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902 1004 0610072400 412 </t>
  </si>
  <si>
    <t>Субсидия на реализацию мероприятий по обеспечению жильем молодых семей подпрограммы «Оказание мер государственной поддержки в улучшении жилищных условий отдельным категориям граждан»муниципальной программы Мясниковского района "территориальное планирование и обеспечение доступным и комфортным жильем населения Мясниковского района»</t>
  </si>
  <si>
    <t xml:space="preserve">902 1004 06100L4970 000 </t>
  </si>
  <si>
    <t xml:space="preserve">902 1004 06100L4970 300 </t>
  </si>
  <si>
    <t xml:space="preserve">902 1004 06100L4970 320 </t>
  </si>
  <si>
    <t xml:space="preserve">902 1004 06100L4970 322 </t>
  </si>
  <si>
    <t>Расходы на обеспечение жильем молодых семейв Ростовской области в рамках подпрограммы «Оказание мер государственной поддержки в улучшении жилищных условий отдельным категориям граждан» муниципальной программы Мясниковского района "Территориальное планирование и обеспечение доступным и комфортным жильем населения Мясниковского района"</t>
  </si>
  <si>
    <t xml:space="preserve">902 1004 06100S3140 000 </t>
  </si>
  <si>
    <t xml:space="preserve">902 1004 06100S3140 300 </t>
  </si>
  <si>
    <t xml:space="preserve">902 1004 06100S3140 320 </t>
  </si>
  <si>
    <t xml:space="preserve">902 1004 06100S3140 322 </t>
  </si>
  <si>
    <t>Другие вопросы в области социальной политики</t>
  </si>
  <si>
    <t xml:space="preserve">902 1006 0000000000 000 </t>
  </si>
  <si>
    <t>Подпрограмма "Социальная поддержка отдельных категорий граждан"</t>
  </si>
  <si>
    <t xml:space="preserve">902 1006 0410000000 000 </t>
  </si>
  <si>
    <t>Расходы на организацию исполнительно-распорядительных функций, связанных с реализацией переданных государственных полномочий в сфере социального обслуживания и социальной защиты населения в рамках подпрограммы «Социальная поддержка отдельных категорий граждан» муниципальной программы Мясниковского района «Социальная поддержка граждан»</t>
  </si>
  <si>
    <t xml:space="preserve">902 1006 0410072110 000 </t>
  </si>
  <si>
    <t xml:space="preserve">902 1006 0410072110 600 </t>
  </si>
  <si>
    <t xml:space="preserve">902 1006 0410072110 620 </t>
  </si>
  <si>
    <t xml:space="preserve">902 1006 0410072110 621 </t>
  </si>
  <si>
    <t>ФИЗИЧЕСКАЯ КУЛЬТУРА И СПОРТ</t>
  </si>
  <si>
    <t xml:space="preserve">902 1100 0000000000 000 </t>
  </si>
  <si>
    <t>Массовый спорт</t>
  </si>
  <si>
    <t xml:space="preserve">902 1102 0000000000 000 </t>
  </si>
  <si>
    <t>Подпрограмма "Адаптация приоритетных объектов социальной, транспортной и инженерной  инфраструктуры для беспрепятственного доступа и получения услуг инвалидами и другими  маломобильными группами населения"</t>
  </si>
  <si>
    <t xml:space="preserve">902 1102 0510000000 000 </t>
  </si>
  <si>
    <t>Адаптация для инвалидов и других маломобильных групп населения приоритетных объектов социальной инфраструктуры в рамках  муниципальной программы Мясниковского района "Доступная  Среда"</t>
  </si>
  <si>
    <t xml:space="preserve">902 1102 0510022830 000 </t>
  </si>
  <si>
    <t xml:space="preserve">902 1102 0510022830 200 </t>
  </si>
  <si>
    <t xml:space="preserve">902 1102 0510022830 240 </t>
  </si>
  <si>
    <t xml:space="preserve">902 1102 0510022830 244 </t>
  </si>
  <si>
    <t>Подпрограмма "Развитие физической культуры и массового спорта"</t>
  </si>
  <si>
    <t xml:space="preserve">902 1102 1210000000 000 </t>
  </si>
  <si>
    <t>Расходы на обеспечение деятельности (оказание услуг) муниципальных учреждений Мясниковского района в рамках подпрограммы «Развитие физической культуры и массового спорта» муниципальной программы Мясниковского района «Развитие физической культуры и спорта»</t>
  </si>
  <si>
    <t xml:space="preserve">902 1102 1210000590 000 </t>
  </si>
  <si>
    <t xml:space="preserve">902 1102 1210000590 600 </t>
  </si>
  <si>
    <t xml:space="preserve">902 1102 1210000590 610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</si>
  <si>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</si>
  <si>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902 1102 1210000590 611 </t>
  </si>
  <si>
    <t>Организация и проведение физкультурных и массовых спортивных мероприятий в рамках подпрограммы «Развитие физической культуры и массового спорта» муниципальной программы Мясниковского района «Развитие физической культуры и спорта»</t>
  </si>
  <si>
    <t xml:space="preserve">902 1102 1210023860 000 </t>
  </si>
  <si>
    <t xml:space="preserve">902 1102 1210023860 600 </t>
  </si>
  <si>
    <t xml:space="preserve">902 1102 1210023860 610 </t>
  </si>
  <si>
    <t xml:space="preserve">902 1102 1210023860 612 </t>
  </si>
  <si>
    <t>Подпрограмма "Развитие инфраструктуры спорта в Мясниковском районе"</t>
  </si>
  <si>
    <t xml:space="preserve">902 1102 1220000000 000 </t>
  </si>
  <si>
    <t>Расходы на мероприятия по проведению сертификации спортивных объектов в рамках подпрограммы "Развитие инфраструктуры спорта в Мясниковском районе" муниципальной программы "Развитие физической культуры и спорта"</t>
  </si>
  <si>
    <t xml:space="preserve">902 1102 1220023340 000 </t>
  </si>
  <si>
    <t xml:space="preserve">902 1102 1220023340 200 </t>
  </si>
  <si>
    <t xml:space="preserve">902 1102 1220023340 240 </t>
  </si>
  <si>
    <t xml:space="preserve">902 1102 1220023340 244 </t>
  </si>
  <si>
    <t>Реализация направления расходов в рамках подпрограммы «Развитие инфраструктуры спорта в Мясниковском районе"  муниципальной программы Мясниковского района «Развитие  физической культуры и спорта»</t>
  </si>
  <si>
    <t xml:space="preserve">902 1102 1220099990 000 </t>
  </si>
  <si>
    <t xml:space="preserve">902 1102 1220099990 200 </t>
  </si>
  <si>
    <t xml:space="preserve">902 1102 1220099990 240 </t>
  </si>
  <si>
    <t xml:space="preserve">902 1102 1220099990 244 </t>
  </si>
  <si>
    <t xml:space="preserve">902 1102 1220099990 247 </t>
  </si>
  <si>
    <t>СРЕДСТВА МАССОВОЙ ИНФОРМАЦИИ</t>
  </si>
  <si>
    <t xml:space="preserve">902 1200 0000000000 000 </t>
  </si>
  <si>
    <t>Другие вопросы в области средств массовой информации</t>
  </si>
  <si>
    <t xml:space="preserve">902 1204 0000000000 000 </t>
  </si>
  <si>
    <t xml:space="preserve">902 1204 1830000000 000 </t>
  </si>
  <si>
    <t>Расходы на официальную публикацию нормативно-правовых актов Мясниковского района, проектов правовых актов Мясниковского района и иных информационных материалов в рамках подпрограммы "Обеспечение реализации муниципальной программы" муниципальной программы Мясниковского района "Муниципальная политика"</t>
  </si>
  <si>
    <t xml:space="preserve">902 1204 1830022730 000 </t>
  </si>
  <si>
    <t xml:space="preserve">902 1204 1830022730 200 </t>
  </si>
  <si>
    <t xml:space="preserve">902 1204 1830022730 240 </t>
  </si>
  <si>
    <t xml:space="preserve">902 1204 1830022730 244 </t>
  </si>
  <si>
    <t xml:space="preserve">904 0000 0000000000 000 </t>
  </si>
  <si>
    <t xml:space="preserve">904 0100 0000000000 000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</si>
  <si>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</si>
  <si>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904 0106 0000000000 000 </t>
  </si>
  <si>
    <t>Подпрограмма "Нормативно-методическое обеспечение и организация бюджетного процесса"</t>
  </si>
  <si>
    <t xml:space="preserve">904 0106 1920000000 000 </t>
  </si>
  <si>
    <t>Расходы на выплаты по оплате труда работников органов местного самоуправления Мясниковского района в рамках подпрограммы  "Нормативно-методическое обеспечение и организация бюджетного  процесса" муниципальной программы Мясниковского района  "Управление муниципальными финансами и создание условий для  эффективного управления муниципальными финансами сельских  поселений"</t>
  </si>
  <si>
    <t xml:space="preserve">904 0106 1920000110 000 </t>
  </si>
  <si>
    <t xml:space="preserve">904 0106 1920000110 100 </t>
  </si>
  <si>
    <t xml:space="preserve">904 0106 1920000110 120 </t>
  </si>
  <si>
    <t xml:space="preserve">904 0106 1920000110 121 </t>
  </si>
  <si>
    <t xml:space="preserve">904 0106 1920000110 122 </t>
  </si>
  <si>
    <t xml:space="preserve">904 0106 1920000110 129 </t>
  </si>
  <si>
    <t>Расходы на обеспечение функций органов местного самоуправления Мясниковского района в рамках подпрограммы "Нормативно-методическое обеспечение и организация бюджетного процесса" муниципальной программы Мясниковского района "Управление муниципальными финансами и создание условий для эффективного управления муниципальными финансами сельских поселений</t>
  </si>
  <si>
    <t xml:space="preserve">904 0106 1920000190 000 </t>
  </si>
  <si>
    <t xml:space="preserve">904 0106 1920000190 200 </t>
  </si>
  <si>
    <t xml:space="preserve">904 0106 1920000190 240 </t>
  </si>
  <si>
    <t xml:space="preserve">904 0106 1920000190 244 </t>
  </si>
  <si>
    <t xml:space="preserve">904 0106 1920000190 247 </t>
  </si>
  <si>
    <t xml:space="preserve">904 0106 1920000190 800 </t>
  </si>
  <si>
    <t xml:space="preserve">904 0106 1920000190 850 </t>
  </si>
  <si>
    <t xml:space="preserve">904 0106 1920000190 852 </t>
  </si>
  <si>
    <t>Мероприятия по диспансеризации муниципальных служащих в рамках подпрограммы "Нормативно-методическое обеспечение и организация бюджетного процесса" муниципальной программы Мясниковского района "Управление муниципальными финансами и создание условий для эффективного управления муниципальными финансами сельских поселений</t>
  </si>
  <si>
    <t xml:space="preserve">904 0106 1920021010 000 </t>
  </si>
  <si>
    <t xml:space="preserve">904 0106 1920021010 200 </t>
  </si>
  <si>
    <t xml:space="preserve">904 0106 1920021010 240 </t>
  </si>
  <si>
    <t xml:space="preserve">904 0106 1920021010 244 </t>
  </si>
  <si>
    <t>Резервные фонды</t>
  </si>
  <si>
    <t xml:space="preserve">904 0111 0000000000 000 </t>
  </si>
  <si>
    <t>Финансовое обеспечение непредвиденных расходов</t>
  </si>
  <si>
    <t xml:space="preserve">904 0111 9910000000 000 </t>
  </si>
  <si>
    <t>Резервный фонд Администрации Мясниковского района на финансовое обеспечение непредвиденных расходов в рамках  непрограммных расходов органов местного самоуправления  Мясниковского района</t>
  </si>
  <si>
    <t xml:space="preserve">904 0111 9910090130 000 </t>
  </si>
  <si>
    <t xml:space="preserve">904 0111 9910090130 800 </t>
  </si>
  <si>
    <t>Резервные средства</t>
  </si>
  <si>
    <t xml:space="preserve">904 0111 9910090130 870 </t>
  </si>
  <si>
    <t xml:space="preserve">904 0113 0000000000 000 </t>
  </si>
  <si>
    <t xml:space="preserve">904 0113 9990000000 000 </t>
  </si>
  <si>
    <t>Исполнение судебных актов по искам к Мясниковскому району о возмещении вреда, причиненного незаконными действиями  (бездействием) органов местного самоуправления Мясниковского  района, либо их должностных лиц, по иным непрограммным  мероприятиям в рамках непрограммного направления деятельности  "Реализация функций иных органов местного самоуправления  Мясниковского района"</t>
  </si>
  <si>
    <t xml:space="preserve">904 0113 9990090120 000 </t>
  </si>
  <si>
    <t xml:space="preserve">904 0113 9990090120 800 </t>
  </si>
  <si>
    <t>Исполнение судебных актов</t>
  </si>
  <si>
    <t xml:space="preserve">904 0113 9990090120 830 </t>
  </si>
  <si>
    <t>Исполнение судебных актов Российской Федерации и мировых соглашений по возмещению причиненного вреда</t>
  </si>
  <si>
    <t xml:space="preserve">904 0113 9990090120 831 </t>
  </si>
  <si>
    <t xml:space="preserve">904 0700 0000000000 000 </t>
  </si>
  <si>
    <t xml:space="preserve">904 0705 0000000000 000 </t>
  </si>
  <si>
    <t xml:space="preserve">904 0705 1920000000 000 </t>
  </si>
  <si>
    <t>Реализация направления расходов в рамках подпрограммы "Нормативно-методическое обеспечение и организация бюджетного  процесса" муниципальной программы Мясниковского района  "Управление муниципальными финансами и создание условий для  эффективного управления муниципальными финансами сельских  поселений"</t>
  </si>
  <si>
    <t xml:space="preserve">904 0705 1920099990 000 </t>
  </si>
  <si>
    <t xml:space="preserve">904 0705 1920099990 200 </t>
  </si>
  <si>
    <t xml:space="preserve">904 0705 1920099990 240 </t>
  </si>
  <si>
    <t xml:space="preserve">904 0705 1920099990 244 </t>
  </si>
  <si>
    <t>МЕЖБЮДЖЕТНЫЕ ТРАНСФЕРТЫ ОБЩЕГО ХАРАКТЕРА БЮДЖЕТАМ БЮДЖЕТНОЙ СИСТЕМЫ РОССИЙСКОЙ ФЕДЕРАЦИИ</t>
  </si>
  <si>
    <t xml:space="preserve">904 1400 0000000000 000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</si>
  <si>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</si>
  <si>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904 1401 0000000000 000 </t>
  </si>
  <si>
    <t>Подпрограмма "Поддержание устойчивого исполнения местных бюджетов"</t>
  </si>
  <si>
    <t xml:space="preserve">904 1401 1950000000 000 </t>
  </si>
  <si>
    <t>Расходы на расчет и предоставление дотаций бюджетам поселений в целях выравнивания их финансовых возможностей по  осуществлению полномочий по решению вопросов местного  значения в рамках подпрограммы «Поддержание устойчивого  исполнения местных бюджетов» муниципальной программы  Мясниковского района «Управление муниципальными финансами и  создание условий для эффективного управления муниципальными  финансами сельских поселений»</t>
  </si>
  <si>
    <t xml:space="preserve">904 1401 1950072340 000 </t>
  </si>
  <si>
    <t xml:space="preserve">904 1401 1950072340 500 </t>
  </si>
  <si>
    <t>Дотации</t>
  </si>
  <si>
    <t xml:space="preserve">904 1401 1950072340 510 </t>
  </si>
  <si>
    <t xml:space="preserve">904 1401 1950072340 511 </t>
  </si>
  <si>
    <t>МУНИЦИПАЛЬНОЕ УЧРЕЖДЕНИЕ "ОТДЕЛ КУЛЬТУРЫ И МОЛОДЕЖНОЙ ПОЛИТИКИ АДМИНИСТРАЦИИ МЯСНИКОВСКОГО РАЙОНА"</t>
  </si>
  <si>
    <t xml:space="preserve">906 0000 0000000000 000 </t>
  </si>
  <si>
    <t xml:space="preserve">906 0700 0000000000 000 </t>
  </si>
  <si>
    <t>Дополнительное образование детей</t>
  </si>
  <si>
    <t xml:space="preserve">906 0703 0000000000 000 </t>
  </si>
  <si>
    <t>Подпрограмма "Развитие культуры в Мясниковском районе"</t>
  </si>
  <si>
    <t xml:space="preserve">906 0703 1010000000 000 </t>
  </si>
  <si>
    <t>Расходы на обеспечение деятельности (оказание услуг муниципальных учреждений Мясниковского района в рамках подпрограммы "Развитие культуры в Мясниковском районе" муниципальной программы "Развитие культуры и туризма"</t>
  </si>
  <si>
    <t xml:space="preserve">906 0703 1010000590 000 </t>
  </si>
  <si>
    <t xml:space="preserve">906 0703 1010000590 600 </t>
  </si>
  <si>
    <t xml:space="preserve">906 0703 1010000590 610 </t>
  </si>
  <si>
    <t xml:space="preserve">906 0703 1010000590 611 </t>
  </si>
  <si>
    <t>Молодежная политика</t>
  </si>
  <si>
    <t xml:space="preserve">906 0707 0000000000 000 </t>
  </si>
  <si>
    <t>Подпрограмма "Поддержка молодежных инициатив"</t>
  </si>
  <si>
    <t xml:space="preserve">906 0707 0310000000 000 </t>
  </si>
  <si>
    <t>Расходы на осуществление мероприятий по работе с молодежью в рамках подпрограммы "Поддержка молодежных инициатив" муниципальной программы Мясниковского района "Молодежная политика и социальная активность"</t>
  </si>
  <si>
    <t xml:space="preserve">906 0707 0310021300 000 </t>
  </si>
  <si>
    <t xml:space="preserve">906 0707 0310021300 200 </t>
  </si>
  <si>
    <t xml:space="preserve">906 0707 0310021300 240 </t>
  </si>
  <si>
    <t xml:space="preserve">906 0707 0310021300 244 </t>
  </si>
  <si>
    <t>Расходы на софинансирование муниципальных программ по работе с молодежью в рамках подпрограммы «Поддержка молодежных инициатив» муниципальной программы Мясниковского района «Молодежная политика и социальная активность»</t>
  </si>
  <si>
    <t xml:space="preserve">906 0707 03100S3120 000 </t>
  </si>
  <si>
    <t xml:space="preserve">906 0707 03100S3120 200 </t>
  </si>
  <si>
    <t xml:space="preserve">906 0707 03100S3120 240 </t>
  </si>
  <si>
    <t xml:space="preserve">906 0707 03100S3120 244 </t>
  </si>
  <si>
    <t>Подпрограмма "Формирование патриотизма и гражданственности в молодежной среде"</t>
  </si>
  <si>
    <t xml:space="preserve">906 0707 0320000000 000 </t>
  </si>
  <si>
    <t>Расходы на осуществление мероприятий по работе с молодежью в рамках подпрограммы "Формирование патриотизма и гражданственности в молодежной среде" муниципальной программы Мясниковского района «Молодежная политика и социальная активность»</t>
  </si>
  <si>
    <t xml:space="preserve">906 0707 0320021300 000 </t>
  </si>
  <si>
    <t xml:space="preserve">906 0707 0320021300 200 </t>
  </si>
  <si>
    <t xml:space="preserve">906 0707 0320021300 240 </t>
  </si>
  <si>
    <t xml:space="preserve">906 0707 0320021300 244 </t>
  </si>
  <si>
    <t>Подпрограмма "Формирование эффективной системы поддержки добровольческой деятельности"</t>
  </si>
  <si>
    <t xml:space="preserve">906 0707 0330000000 000 </t>
  </si>
  <si>
    <t>Расходы на осуществление мероприятий по работе с молодежью в рамках подпрограммы "Формирование эффективной системы поддержки добровольческой деятельности" муниципальной программы Мясниковского района "Молодежная политика и социальная активность"</t>
  </si>
  <si>
    <t xml:space="preserve">906 0707 0330021300 000 </t>
  </si>
  <si>
    <t xml:space="preserve">906 0707 0330021300 200 </t>
  </si>
  <si>
    <t xml:space="preserve">906 0707 0330021300 240 </t>
  </si>
  <si>
    <t xml:space="preserve">906 0707 0330021300 244 </t>
  </si>
  <si>
    <t>Подпрограмма "Развитие инфраструктуры молодежной политики"</t>
  </si>
  <si>
    <t xml:space="preserve">906 0707 0340000000 000 </t>
  </si>
  <si>
    <t>Расходы на осуществление мероприятий по работе с молодежью в рамках подпрограммы "Развитие инфраструктуры молодежной политики" муниципальной программы Мясниковского района "Молодежная политика и социальная активность"</t>
  </si>
  <si>
    <t xml:space="preserve">906 0707 0340023830 000 </t>
  </si>
  <si>
    <t xml:space="preserve">906 0707 0340023830 200 </t>
  </si>
  <si>
    <t xml:space="preserve">906 0707 0340023830 240 </t>
  </si>
  <si>
    <t xml:space="preserve">906 0707 0340023830 244 </t>
  </si>
  <si>
    <t>КУЛЬТУРА, КИНЕМАТОГРАФИЯ</t>
  </si>
  <si>
    <t xml:space="preserve">906 0800 0000000000 000 </t>
  </si>
  <si>
    <t>Культура</t>
  </si>
  <si>
    <t xml:space="preserve">906 0801 0000000000 000 </t>
  </si>
  <si>
    <t xml:space="preserve">906 0801 1010000000 000 </t>
  </si>
  <si>
    <t xml:space="preserve">906 0801 1010000590 000 </t>
  </si>
  <si>
    <t xml:space="preserve">906 0801 1010000590 600 </t>
  </si>
  <si>
    <t xml:space="preserve">906 0801 1010000590 610 </t>
  </si>
  <si>
    <t xml:space="preserve">906 0801 1010000590 611 </t>
  </si>
  <si>
    <t>Расходы на разработку проектной документации на капитальный ремонт объектов в рамках подпрограммы «Развитие культуры в Мясниковском районе» муниципальной программы Мясниковского района «Развитие культуры и туризма»</t>
  </si>
  <si>
    <t xml:space="preserve">906 0801 1010023630 000 </t>
  </si>
  <si>
    <t xml:space="preserve">906 0801 1010023630 600 </t>
  </si>
  <si>
    <t xml:space="preserve">906 0801 1010023630 610 </t>
  </si>
  <si>
    <t xml:space="preserve">906 0801 1010023630 612 </t>
  </si>
  <si>
    <t>Расходы, связанные с реализацией федеральной целевой программы "Увековечение памяти погибших при защите Отечества на 2019-2024 года, в рамках подпрограммы «Развитие культуры в Мясниковском районе» муниципальной программы Мясниковского района "Развитие культуры и туризма"</t>
  </si>
  <si>
    <t xml:space="preserve">906 0801 10100R2990 000 </t>
  </si>
  <si>
    <t xml:space="preserve">906 0801 10100R2990 500 </t>
  </si>
  <si>
    <t xml:space="preserve">906 0801 10100R2990 540 </t>
  </si>
  <si>
    <t>Расходы на капитальный ремонт памятников для муниципальных учреждений культуры в рамках подпрограммы «Развитие культуры в Мясниковском районе» муниципальной программы Мясниковского района «Развитие культуры и туризма»</t>
  </si>
  <si>
    <t xml:space="preserve">906 0801 10100S3320 000 </t>
  </si>
  <si>
    <t xml:space="preserve">906 0801 10100S3320 600 </t>
  </si>
  <si>
    <t xml:space="preserve">906 0801 10100S3320 610 </t>
  </si>
  <si>
    <t xml:space="preserve">906 0801 10100S3320 612 </t>
  </si>
  <si>
    <t>Расходы на разработку проектной документации на строительство и реконструкцию объектов куль-туры и туристических объектов в рамках подпрограммы «Развитие культуры в Мясниковском районе» муниципальной программы Мясниковского района «Развитие культуры и туризма»</t>
  </si>
  <si>
    <t xml:space="preserve">906 0801 10100S3830 000 </t>
  </si>
  <si>
    <t xml:space="preserve">906 0801 10100S3830 600 </t>
  </si>
  <si>
    <t xml:space="preserve">906 0801 10100S3830 610 </t>
  </si>
  <si>
    <t xml:space="preserve">906 0801 10100S3830 612 </t>
  </si>
  <si>
    <t>Расходы на комплектование книжных фондов библиотек муниципальных образований в рамках подпрограммы «Развитие культуры в Мясниковском районе» муниципальной программы Мясниковского района "Развитие культуры и туризма"</t>
  </si>
  <si>
    <t xml:space="preserve">906 0801 10100S4180 000 </t>
  </si>
  <si>
    <t xml:space="preserve">906 0801 10100S4180 600 </t>
  </si>
  <si>
    <t xml:space="preserve">906 0801 10100S4180 610 </t>
  </si>
  <si>
    <t xml:space="preserve">906 0801 10100S4180 612 </t>
  </si>
  <si>
    <t>Другие вопросы в области культуры, кинематографии</t>
  </si>
  <si>
    <t xml:space="preserve">906 0804 0000000000 000 </t>
  </si>
  <si>
    <t xml:space="preserve">906 0804 1030000000 000 </t>
  </si>
  <si>
    <t>Расходы на выплаты по оплате труда работников органов местного самоуправления Мясниковского района в рамках подпрограммы "Обеспечение реализации муниципальной программы" муниципальной программы Мясниковского района "Развитие культуры и туризма"</t>
  </si>
  <si>
    <t xml:space="preserve">906 0804 1030000110 000 </t>
  </si>
  <si>
    <t xml:space="preserve">906 0804 1030000110 100 </t>
  </si>
  <si>
    <t xml:space="preserve">906 0804 1030000110 120 </t>
  </si>
  <si>
    <t xml:space="preserve">906 0804 1030000110 121 </t>
  </si>
  <si>
    <t xml:space="preserve">906 0804 1030000110 122 </t>
  </si>
  <si>
    <t xml:space="preserve">906 0804 1030000110 129 </t>
  </si>
  <si>
    <t>Расходы на обеспечение функций органов местного самоуправления Мясниковского района в рамках подпрограммы "Обеспечение реализации муниципальной программы" муниципальной программы Мясниковского района "Развитие культуры и туризма"</t>
  </si>
  <si>
    <t xml:space="preserve">906 0804 1030000190 000 </t>
  </si>
  <si>
    <t xml:space="preserve">906 0804 1030000190 200 </t>
  </si>
  <si>
    <t xml:space="preserve">906 0804 1030000190 240 </t>
  </si>
  <si>
    <t xml:space="preserve">906 0804 1030000190 244 </t>
  </si>
  <si>
    <t xml:space="preserve">906 0804 1030000190 800 </t>
  </si>
  <si>
    <t xml:space="preserve">906 0804 1030000190 850 </t>
  </si>
  <si>
    <t xml:space="preserve">906 0804 1030000190 852 </t>
  </si>
  <si>
    <t xml:space="preserve">906 0804 1030000190 853 </t>
  </si>
  <si>
    <t>Расходы на обеспечение деятельности (оказание услуг) муниципальных учреждений в рамках подпрограммы "Обеспечение реализации муниципальной программы" муниципальной программы Мясниковского района "Развитие культуры и туризма"</t>
  </si>
  <si>
    <t xml:space="preserve">906 0804 1030000590 000 </t>
  </si>
  <si>
    <t xml:space="preserve">906 0804 1030000590 600 </t>
  </si>
  <si>
    <t xml:space="preserve">906 0804 1030000590 610 </t>
  </si>
  <si>
    <t xml:space="preserve">906 0804 1030000590 611 </t>
  </si>
  <si>
    <t>Мероприятия по диспансеризации муниципальных служащих в рамках подпрограммы "Обеспечение реализации муниципальной программы" муниципальной программы Мясниковского района "Развитие культуры и туризма"</t>
  </si>
  <si>
    <t xml:space="preserve">906 0804 1030021010 000 </t>
  </si>
  <si>
    <t xml:space="preserve">906 0804 1030021010 200 </t>
  </si>
  <si>
    <t xml:space="preserve">906 0804 1030021010 240 </t>
  </si>
  <si>
    <t xml:space="preserve">906 0804 1030021010 244 </t>
  </si>
  <si>
    <t>МУНИЦИПАЛЬНОЕ УЧРЕЖДЕНИЕ "ОТДЕЛ ОБРАЗОВАНИЯ АДМИНИСТРАЦИИ МЯСНИКОВСКОГО РАЙОНА"</t>
  </si>
  <si>
    <t xml:space="preserve">907 0000 0000000000 000 </t>
  </si>
  <si>
    <t xml:space="preserve">907 0700 0000000000 000 </t>
  </si>
  <si>
    <t>Дошкольное образование</t>
  </si>
  <si>
    <t xml:space="preserve">907 0701 0000000000 000 </t>
  </si>
  <si>
    <t>Подпрограмма "Развитие общего и дополнительного образования"</t>
  </si>
  <si>
    <t xml:space="preserve">907 0701 0210000000 000 </t>
  </si>
  <si>
    <t>Расходы на обеспечение деятельности (оказание услуг) муниципальных учреждений Мясниковского района в рамках  подпрограммы «Развитие общего и дополнительного образования»  муниципальной программы Мясниковского района «Развитие  образования"</t>
  </si>
  <si>
    <t xml:space="preserve">907 0701 0210000590 000 </t>
  </si>
  <si>
    <t xml:space="preserve">907 0701 0210000590 600 </t>
  </si>
  <si>
    <t xml:space="preserve">907 0701 0210000590 610 </t>
  </si>
  <si>
    <t xml:space="preserve">907 0701 0210000590 611 </t>
  </si>
  <si>
    <t>Расходы по проведению строительного контроля, включенного в сводный сметный расчет, объектов по созданию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 в рамках подпрограммы "Развитие общего и дополнительного образования" муниципальной программы Мясниковского района "Развитие образования"</t>
  </si>
  <si>
    <t xml:space="preserve">907 0701 0210023670 000 </t>
  </si>
  <si>
    <t xml:space="preserve">907 0701 0210023670 400 </t>
  </si>
  <si>
    <t xml:space="preserve">907 0701 0210023670 410 </t>
  </si>
  <si>
    <t xml:space="preserve">907 0701 0210023670 414 </t>
  </si>
  <si>
    <t>Расходы по проведению авторского надзора объектов по созданию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 в рамках подпрограммы "Развитие общего и дополнительного образования" муниципальной программы Мясниковского района "Развитие образования"</t>
  </si>
  <si>
    <t xml:space="preserve">907 0701 0210023680 000 </t>
  </si>
  <si>
    <t xml:space="preserve">907 0701 0210023680 200 </t>
  </si>
  <si>
    <t xml:space="preserve">907 0701 0210023680 240 </t>
  </si>
  <si>
    <t xml:space="preserve">907 0701 0210023680 244 </t>
  </si>
  <si>
    <t>Расходы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 в рамках подпрограммы «Развитие общего и дополнительного образования» муниципальной программы Мясниковского района «Развитие образования»</t>
  </si>
  <si>
    <t xml:space="preserve">907 0701 0210072460 000 </t>
  </si>
  <si>
    <t xml:space="preserve">907 0701 0210072460 600 </t>
  </si>
  <si>
    <t xml:space="preserve">907 0701 0210072460 610 </t>
  </si>
  <si>
    <t xml:space="preserve">907 0701 0210072460 611 </t>
  </si>
  <si>
    <t>Создание дополнительных мест для детей в воз-расте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в рамках подпрограммы «Развитие общего и дополнительного образования» муниципальной программы Мясниковского района «Развитие образования»</t>
  </si>
  <si>
    <t xml:space="preserve">907 0701 021P252320 000 </t>
  </si>
  <si>
    <t xml:space="preserve">907 0701 021P252320 400 </t>
  </si>
  <si>
    <t xml:space="preserve">907 0701 021P252320 410 </t>
  </si>
  <si>
    <t xml:space="preserve">907 0701 021P252320 414 </t>
  </si>
  <si>
    <t xml:space="preserve">907 0701 1410000000 000 </t>
  </si>
  <si>
    <t>Расходы на создание, развитие и сопровождение информационных систем в органах местного самоуправления Мясниковского района  в рамках подпрограммы "Развитие информационных технологий"  муниципальной программы Мясниковского района  "Информационное общество"</t>
  </si>
  <si>
    <t xml:space="preserve">907 0701 1410022280 000 </t>
  </si>
  <si>
    <t xml:space="preserve">907 0701 1410022280 200 </t>
  </si>
  <si>
    <t xml:space="preserve">907 0701 1410022280 240 </t>
  </si>
  <si>
    <t xml:space="preserve">907 0701 1410022280 244 </t>
  </si>
  <si>
    <t>Подпрограмма "Энергосбережение и повышение энергетической эффективности Мясниковского  района Ростовской области"</t>
  </si>
  <si>
    <t xml:space="preserve">907 0701 1710000000 000 </t>
  </si>
  <si>
    <t>Замена светильников с лампами накаливания на энергосберегающие в рамках подпрограммы "Энергосбережение и повышение энергетической эффективности Мясниковского района Ростовской области" муниципальной программы Мясниковского района "Энергоэффективность и развитие промышленности и энергетики"</t>
  </si>
  <si>
    <t xml:space="preserve">907 0701 1710023050 000 </t>
  </si>
  <si>
    <t xml:space="preserve">907 0701 1710023050 200 </t>
  </si>
  <si>
    <t xml:space="preserve">907 0701 1710023050 240 </t>
  </si>
  <si>
    <t xml:space="preserve">907 0701 1710023050 244 </t>
  </si>
  <si>
    <t>Общее образование</t>
  </si>
  <si>
    <t xml:space="preserve">907 0702 0000000000 000 </t>
  </si>
  <si>
    <t xml:space="preserve">907 0702 0210000000 000 </t>
  </si>
  <si>
    <t xml:space="preserve">907 0702 0210000590 000 </t>
  </si>
  <si>
    <t xml:space="preserve">907 0702 0210000590 600 </t>
  </si>
  <si>
    <t xml:space="preserve">907 0702 0210000590 610 </t>
  </si>
  <si>
    <t xml:space="preserve">907 0702 0210000590 611 </t>
  </si>
  <si>
    <t>Организация и проведение мероприятий по выявлению, поддержке и сопровождению одаренных детей в рамках подпрограммы "Развитие  общего и дополнительного образования" муниципальной программы  Мясниковского района "Развитие образования"</t>
  </si>
  <si>
    <t xml:space="preserve">907 0702 0210021130 000 </t>
  </si>
  <si>
    <t xml:space="preserve">907 0702 0210021130 600 </t>
  </si>
  <si>
    <t xml:space="preserve">907 0702 0210021130 610 </t>
  </si>
  <si>
    <t xml:space="preserve">907 0702 0210021130 612 </t>
  </si>
  <si>
    <t>Транспортные услуги (за исключением подвоза детей к месту учебы и обратно) в рамках подпрограммы «Развитие общего и дополнительного образования» муниципальной программы Мясниковского района «Развитие образования"</t>
  </si>
  <si>
    <t xml:space="preserve">907 0702 0210023010 000 </t>
  </si>
  <si>
    <t xml:space="preserve">907 0702 0210023010 200 </t>
  </si>
  <si>
    <t xml:space="preserve">907 0702 0210023010 240 </t>
  </si>
  <si>
    <t xml:space="preserve">907 0702 0210023010 244 </t>
  </si>
  <si>
    <t>Реализация мероприятий по организации питания в муниципальных учреждениях образования в рамках подпрограммы «Развитие общего и дополнительного образования» муниципальной программы Мясниковского района «Развитие образования"</t>
  </si>
  <si>
    <t xml:space="preserve">907 0702 0210023430 000 </t>
  </si>
  <si>
    <t xml:space="preserve">907 0702 0210023430 600 </t>
  </si>
  <si>
    <t xml:space="preserve">907 0702 0210023430 610 </t>
  </si>
  <si>
    <t xml:space="preserve">907 0702 0210023430 612 </t>
  </si>
  <si>
    <t>Расходы по оказанию услуги по организации и обеспечению перевозок учащихся на учебные занятия и обратно, а также на внеклассные мероприятия в рамках подпрограммы «Развитие общего и дополнительного образования» муниципальной программы Мясниковского района «Развитие образования»</t>
  </si>
  <si>
    <t xml:space="preserve">907 0702 0210023650 000 </t>
  </si>
  <si>
    <t xml:space="preserve">907 0702 0210023650 600 </t>
  </si>
  <si>
    <t xml:space="preserve">907 0702 0210023650 610 </t>
  </si>
  <si>
    <t xml:space="preserve">907 0702 0210023650 612 </t>
  </si>
  <si>
    <t>Расходы на обеспечение деятельности (оказание услуг) плавательного бассейна МБОУ СОШ № 3 в рамках подпрограммы «Развитие общего и дополнительного образования» муниципальной программы Мясниковского района «Развитие образования»</t>
  </si>
  <si>
    <t xml:space="preserve">907 0702 0210023660 000 </t>
  </si>
  <si>
    <t xml:space="preserve">907 0702 0210023660 600 </t>
  </si>
  <si>
    <t xml:space="preserve">907 0702 0210023660 610 </t>
  </si>
  <si>
    <t xml:space="preserve">907 0702 0210023660 612 </t>
  </si>
  <si>
    <t>Расходы бюджетных общеобразовательных учреждений по предоставлению услуги по дневному уходу за детьми в рамках подпрограммы "Развитие общего и дополнительного образования" муниципальной программы Мясниковского района "Развитие образования"</t>
  </si>
  <si>
    <t xml:space="preserve">907 0702 0210023690 000 </t>
  </si>
  <si>
    <t xml:space="preserve">907 0702 0210023690 600 </t>
  </si>
  <si>
    <t xml:space="preserve">907 0702 0210023690 610 </t>
  </si>
  <si>
    <t xml:space="preserve">907 0702 0210023690 612 </t>
  </si>
  <si>
    <t>Расходы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в рамках подпрограммы «Развитие общего и дополнительного образования» муниципальной программы Мясниковского района «Развитие образования»</t>
  </si>
  <si>
    <t xml:space="preserve">907 0702 0210053030 000 </t>
  </si>
  <si>
    <t xml:space="preserve">907 0702 0210053030 600 </t>
  </si>
  <si>
    <t xml:space="preserve">907 0702 0210053030 610 </t>
  </si>
  <si>
    <t xml:space="preserve">907 0702 0210053030 612 </t>
  </si>
  <si>
    <t xml:space="preserve">907 0702 0210072460 000 </t>
  </si>
  <si>
    <t xml:space="preserve">907 0702 0210072460 600 </t>
  </si>
  <si>
    <t xml:space="preserve">907 0702 0210072460 610 </t>
  </si>
  <si>
    <t xml:space="preserve">907 0702 0210072460 611 </t>
  </si>
  <si>
    <t>Расходы на реализацию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в рамках подпрограммы «Развитие общего и дополнительного образования» муниципальной программы "Развитие образования"</t>
  </si>
  <si>
    <t xml:space="preserve">907 0702 02100R3040 000 </t>
  </si>
  <si>
    <t xml:space="preserve">907 0702 02100R3040 600 </t>
  </si>
  <si>
    <t xml:space="preserve">907 0702 02100R3040 610 </t>
  </si>
  <si>
    <t xml:space="preserve">907 0702 02100R3040 612 </t>
  </si>
  <si>
    <t>Расходы на строительство и реконструкцию объектов образования муниципальной собственности, включая газификацию в рамках подпрограммы "Развитие общего и дополнительного образования" муниципальной программы Мясниковского района "Развитие образования"</t>
  </si>
  <si>
    <t xml:space="preserve">907 0702 02100S3050 000 </t>
  </si>
  <si>
    <t xml:space="preserve">907 0702 02100S3050 400 </t>
  </si>
  <si>
    <t xml:space="preserve">907 0702 02100S3050 410 </t>
  </si>
  <si>
    <t xml:space="preserve">907 0702 02100S3050 414 </t>
  </si>
  <si>
    <t>Расходы на капитальный ремонт муниципальных образовательных учреждений (за исключением аварийных) в рамках подпрограммы «Развитие общего и дополнительного образования» муниципальной программы Мясниковского района «Развитие образования»</t>
  </si>
  <si>
    <t xml:space="preserve">907 0702 02100S3080 000 </t>
  </si>
  <si>
    <t xml:space="preserve">907 0702 02100S3080 600 </t>
  </si>
  <si>
    <t xml:space="preserve">907 0702 02100S3080 610 </t>
  </si>
  <si>
    <t xml:space="preserve">907 0702 02100S3080 612 </t>
  </si>
  <si>
    <t>Расходы на реализацию проекта "Всеобуч по плаванию" в рамках подпрограммы «Развитие общего и дополнительного образования» муниципальной программы Мясниковского района «Развитие образования»</t>
  </si>
  <si>
    <t xml:space="preserve">907 0702 02100S3110 000 </t>
  </si>
  <si>
    <t xml:space="preserve">907 0702 02100S3110 600 </t>
  </si>
  <si>
    <t xml:space="preserve">907 0702 02100S3110 610 </t>
  </si>
  <si>
    <t xml:space="preserve">907 0702 02100S3110 612 </t>
  </si>
  <si>
    <t>Расходы на приобретение транспортных средств (автобусов) для перевозки детей в рамках подпрограммы «Развитие общего и дополнительного образования» муниципальной программы Мясниковского района «Развитие образования»</t>
  </si>
  <si>
    <t xml:space="preserve">907 0702 02100S4060 000 </t>
  </si>
  <si>
    <t xml:space="preserve">907 0702 02100S4060 600 </t>
  </si>
  <si>
    <t xml:space="preserve">907 0702 02100S4060 610 </t>
  </si>
  <si>
    <t xml:space="preserve">907 0702 02100S4060 612 </t>
  </si>
  <si>
    <t>Расходы на обновление материально-технической базы для формирования у обучающихся современных технологических и гуманитарных навыков в рамках подпрограммы «Развитие общего и дополнительного образования» муниципальной программы Мясниковского района «Развитие образования»</t>
  </si>
  <si>
    <t xml:space="preserve">907 0702 02100S4590 000 </t>
  </si>
  <si>
    <t xml:space="preserve">907 0702 02100S4590 600 </t>
  </si>
  <si>
    <t xml:space="preserve">907 0702 02100S4590 610 </t>
  </si>
  <si>
    <t xml:space="preserve">907 0702 02100S4590 612 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</si>
  <si>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городах, в рамках подпрограммы "Развитие общего и дополнительного образования" муниципальной программы Мясниковского района "Развитие образования"</t>
  </si>
  <si>
    <t xml:space="preserve">907 0702 021E151690 000 </t>
  </si>
  <si>
    <t xml:space="preserve">907 0702 021E151690 600 </t>
  </si>
  <si>
    <t xml:space="preserve">907 0702 021E151690 610 </t>
  </si>
  <si>
    <t xml:space="preserve">907 0702 021E151690 612 </t>
  </si>
  <si>
    <t>Подпрограмма "Обеспечение реализации муниципальной программы Мясниковского района  "Развитие образования" и прочие мероприятия</t>
  </si>
  <si>
    <t xml:space="preserve">907 0702 0220000000 000 </t>
  </si>
  <si>
    <t>Обеспечение образовательных организаций материально-технической базой для внедрения цифровой образовательной среды в рамках подпрограммы "Обеспечение реализации муниципальной программы Мясниковского района "Развитие образования" и прочие мероприятия" муниципальной программы Мясниковского района "Развитие образования"</t>
  </si>
  <si>
    <t xml:space="preserve">907 0702 022E452100 000 </t>
  </si>
  <si>
    <t xml:space="preserve">907 0702 022E452100 600 </t>
  </si>
  <si>
    <t xml:space="preserve">907 0702 022E452100 610 </t>
  </si>
  <si>
    <t xml:space="preserve">907 0702 022E452100 612 </t>
  </si>
  <si>
    <t xml:space="preserve">907 0702 0510000000 000 </t>
  </si>
  <si>
    <t xml:space="preserve">907 0702 0510022830 000 </t>
  </si>
  <si>
    <t xml:space="preserve">907 0702 0510022830 600 </t>
  </si>
  <si>
    <t xml:space="preserve">907 0702 0510022830 610 </t>
  </si>
  <si>
    <t xml:space="preserve">907 0702 0510022830 612 </t>
  </si>
  <si>
    <t xml:space="preserve">907 0702 1410000000 000 </t>
  </si>
  <si>
    <t xml:space="preserve">907 0702 1410022280 000 </t>
  </si>
  <si>
    <t xml:space="preserve">907 0702 1410022280 200 </t>
  </si>
  <si>
    <t xml:space="preserve">907 0702 1410022280 240 </t>
  </si>
  <si>
    <t xml:space="preserve">907 0702 1410022280 244 </t>
  </si>
  <si>
    <t xml:space="preserve">907 0702 1710000000 000 </t>
  </si>
  <si>
    <t xml:space="preserve">907 0702 1710023050 000 </t>
  </si>
  <si>
    <t xml:space="preserve">907 0702 1710023050 200 </t>
  </si>
  <si>
    <t xml:space="preserve">907 0702 1710023050 240 </t>
  </si>
  <si>
    <t xml:space="preserve">907 0702 1710023050 244 </t>
  </si>
  <si>
    <t xml:space="preserve">907 0703 0000000000 000 </t>
  </si>
  <si>
    <t xml:space="preserve">907 0703 0210000000 000 </t>
  </si>
  <si>
    <t xml:space="preserve">907 0703 0210000590 000 </t>
  </si>
  <si>
    <t xml:space="preserve">907 0703 0210000590 600 </t>
  </si>
  <si>
    <t xml:space="preserve">907 0703 0210000590 610 </t>
  </si>
  <si>
    <t xml:space="preserve">907 0703 0210000590 611 </t>
  </si>
  <si>
    <t>Расходы на организацию медицинского обслуживания при проведении спортивных соревнований в рамках подпрограммы  «Развитие общего и дополнительного образования» муниципальной  программы Мясниковского района «Развитие образования»</t>
  </si>
  <si>
    <t xml:space="preserve">907 0703 0210021230 000 </t>
  </si>
  <si>
    <t xml:space="preserve">907 0703 0210021230 600 </t>
  </si>
  <si>
    <t xml:space="preserve">907 0703 0210021230 610 </t>
  </si>
  <si>
    <t xml:space="preserve">907 0703 0210021230 611 </t>
  </si>
  <si>
    <t xml:space="preserve">907 0703 0210072460 000 </t>
  </si>
  <si>
    <t xml:space="preserve">907 0703 0210072460 600 </t>
  </si>
  <si>
    <t xml:space="preserve">907 0703 0210072460 610 </t>
  </si>
  <si>
    <t xml:space="preserve">907 0703 0210072460 612 </t>
  </si>
  <si>
    <t>Расходы на приобретение автобусов для муниципальных учреждений дополнительного образования детей спортивной направленности в рамках подпрограммы «Развитие общего и дополнительного образования» муниципальной программы Мясниковского района «Развитие образования»</t>
  </si>
  <si>
    <t xml:space="preserve">907 0703 02100S4460 000 </t>
  </si>
  <si>
    <t xml:space="preserve">907 0703 02100S4460 600 </t>
  </si>
  <si>
    <t xml:space="preserve">907 0703 02100S4460 610 </t>
  </si>
  <si>
    <t xml:space="preserve">907 0703 02100S4460 612 </t>
  </si>
  <si>
    <t xml:space="preserve">907 0703 1210000000 000 </t>
  </si>
  <si>
    <t>Физкультурные и массовые спортивные мероприятия в рамках подпрограммы «Развитие физической культуры и массового спорта» муниципальной программы Мясниковского района «Развитие физической культуры и спорта»</t>
  </si>
  <si>
    <t xml:space="preserve">907 0703 1210021950 000 </t>
  </si>
  <si>
    <t xml:space="preserve">907 0703 1210021950 600 </t>
  </si>
  <si>
    <t xml:space="preserve">907 0703 1210021950 610 </t>
  </si>
  <si>
    <t xml:space="preserve">907 0703 1210021950 611 </t>
  </si>
  <si>
    <t xml:space="preserve">907 0705 0000000000 000 </t>
  </si>
  <si>
    <t xml:space="preserve">907 0705 0220000000 000 </t>
  </si>
  <si>
    <t>Расходы на обеспечение функций органов местного самоуправления Мясниковского района в рамках подпрограммы «Обеспечение реализации муниципальной программы Мясниковского района «Развитие образования» и прочие мероприятия» муниципальной программы Мясниковского района «Развитие образования»</t>
  </si>
  <si>
    <t xml:space="preserve">907 0705 0220000190 000 </t>
  </si>
  <si>
    <t xml:space="preserve">907 0705 0220000190 200 </t>
  </si>
  <si>
    <t xml:space="preserve">907 0705 0220000190 240 </t>
  </si>
  <si>
    <t xml:space="preserve">907 0705 0220000190 244 </t>
  </si>
  <si>
    <t xml:space="preserve">907 0707 0000000000 000 </t>
  </si>
  <si>
    <t>Подпрограмма "Совершенствование мер демографической политики в области социальной  поддержки семьи и детей"</t>
  </si>
  <si>
    <t xml:space="preserve">907 0707 0420000000 000 </t>
  </si>
  <si>
    <t>Расходы на обеспечение деятельности (оказание услуг) муниципальных учреждений в рамках подпрограммы  "Совершенствование мер демографической политики в области  социальной поддержки семьи и детей" муниципальной программы  Мясниковского района "Социальная поддержка граждан"</t>
  </si>
  <si>
    <t xml:space="preserve">907 0707 0420000590 000 </t>
  </si>
  <si>
    <t xml:space="preserve">907 0707 0420000590 600 </t>
  </si>
  <si>
    <t xml:space="preserve">907 0707 0420000590 610 </t>
  </si>
  <si>
    <t xml:space="preserve">907 0707 0420000590 612 </t>
  </si>
  <si>
    <t>Мероприятия по проведению оздоровительной кампании детей ( в части подвоза детей к месту отдыха и обратно) в рамках  подпрограммы "Совершенствование мер демографической политики  в области социальной поддержки семьи и детей" муниципальной  программы Мясниковского района "Социальная поддержка  граждан"</t>
  </si>
  <si>
    <t xml:space="preserve">907 0707 0420021550 000 </t>
  </si>
  <si>
    <t xml:space="preserve">907 0707 0420021550 600 </t>
  </si>
  <si>
    <t xml:space="preserve">907 0707 0420021550 610 </t>
  </si>
  <si>
    <t xml:space="preserve">907 0707 0420021550 612 </t>
  </si>
  <si>
    <t>Софинансирование расходов на организацию отдыха детей в каникулярное время в рамках подпрограммы «Совершенствование  мер демографической политики в области социальной поддержки  семьи и детей» муниципальной программы Мясниковского района  «Социальная поддержка граждан»</t>
  </si>
  <si>
    <t xml:space="preserve">907 0707 04200S3130 000 </t>
  </si>
  <si>
    <t xml:space="preserve">907 0707 04200S3130 600 </t>
  </si>
  <si>
    <t xml:space="preserve">907 0707 04200S3130 610 </t>
  </si>
  <si>
    <t xml:space="preserve">907 0707 04200S3130 612 </t>
  </si>
  <si>
    <t xml:space="preserve">907 0709 0000000000 000 </t>
  </si>
  <si>
    <t xml:space="preserve">907 0709 0210000000 000 </t>
  </si>
  <si>
    <t>Премии Главы Администрации района одаренным детям и лучшим педагогическим работникам в рамках подпрограммы "Развитие  общего и дополнительного образования" муниципальной программы  Мясниковского района "Развитие образования</t>
  </si>
  <si>
    <t xml:space="preserve">907 0709 0210021120 000 </t>
  </si>
  <si>
    <t xml:space="preserve">907 0709 0210021120 300 </t>
  </si>
  <si>
    <t xml:space="preserve">907 0709 0210021120 350 </t>
  </si>
  <si>
    <t>Организация и проведение мероприятий с детьми в рамках подпрограммы «Развитие общего и дополнительного образования»  муниципальной программы Мясниковского района «Развитие  образования»</t>
  </si>
  <si>
    <t xml:space="preserve">907 0709 0210021210 000 </t>
  </si>
  <si>
    <t xml:space="preserve">907 0709 0210021210 200 </t>
  </si>
  <si>
    <t xml:space="preserve">907 0709 0210021210 240 </t>
  </si>
  <si>
    <t xml:space="preserve">907 0709 0210021210 244 </t>
  </si>
  <si>
    <t>Организация и проведение конкурсов, семинаров, конференций и иных мероприятий с работниками системы образования в рамках  подпрограммы «Развитие общего и дополнительного образования»  муниципальной программы Мясниковского района «Развитие  образования»</t>
  </si>
  <si>
    <t xml:space="preserve">907 0709 0210021220 000 </t>
  </si>
  <si>
    <t xml:space="preserve">907 0709 0210021220 200 </t>
  </si>
  <si>
    <t xml:space="preserve">907 0709 0210021220 240 </t>
  </si>
  <si>
    <t xml:space="preserve">907 0709 0210021220 244 </t>
  </si>
  <si>
    <t>Реализация направления расходов в рамках подпрограммы «Развитие общего и дополнительного образования» муниципальной  программы Мясниковского района «Развитие образования»</t>
  </si>
  <si>
    <t xml:space="preserve">907 0709 0210099990 000 </t>
  </si>
  <si>
    <t xml:space="preserve">907 0709 0210099990 600 </t>
  </si>
  <si>
    <t xml:space="preserve">907 0709 0210099990 610 </t>
  </si>
  <si>
    <t xml:space="preserve">907 0709 0210099990 611 </t>
  </si>
  <si>
    <t xml:space="preserve">907 0709 0220000000 000 </t>
  </si>
  <si>
    <t>Расходы на выплаты по оплате труда работников органов местного самоуправления Мясниковского района в рамках подпрограммы  «Обеспечение реализации муниципальной программы  Мясниковского района «Развитие образования» и прочие  мероприятия» муниципальной программы Мясниковского района  «Развитие образования»</t>
  </si>
  <si>
    <t xml:space="preserve">907 0709 0220000110 000 </t>
  </si>
  <si>
    <t xml:space="preserve">907 0709 0220000110 100 </t>
  </si>
  <si>
    <t xml:space="preserve">907 0709 0220000110 120 </t>
  </si>
  <si>
    <t xml:space="preserve">907 0709 0220000110 121 </t>
  </si>
  <si>
    <t xml:space="preserve">907 0709 0220000110 122 </t>
  </si>
  <si>
    <t xml:space="preserve">907 0709 0220000110 129 </t>
  </si>
  <si>
    <t xml:space="preserve">907 0709 0220000190 000 </t>
  </si>
  <si>
    <t xml:space="preserve">907 0709 0220000190 200 </t>
  </si>
  <si>
    <t xml:space="preserve">907 0709 0220000190 240 </t>
  </si>
  <si>
    <t xml:space="preserve">907 0709 0220000190 244 </t>
  </si>
  <si>
    <t xml:space="preserve">907 0709 0220000190 247 </t>
  </si>
  <si>
    <t xml:space="preserve">907 0709 0220000190 800 </t>
  </si>
  <si>
    <t xml:space="preserve">907 0709 0220000190 850 </t>
  </si>
  <si>
    <t xml:space="preserve">907 0709 0220000190 852 </t>
  </si>
  <si>
    <t>Мероприятия по диспансеризации муниципальных служащих в рамках подпрограммы «Обеспечение реализации муниципальной программы Мясниковского района «Развитие образования»</t>
  </si>
  <si>
    <t xml:space="preserve">907 0709 0220021010 000 </t>
  </si>
  <si>
    <t xml:space="preserve">907 0709 0220021010 200 </t>
  </si>
  <si>
    <t xml:space="preserve">907 0709 0220021010 240 </t>
  </si>
  <si>
    <t xml:space="preserve">907 0709 0220021010 244 </t>
  </si>
  <si>
    <t>Расходы на осуществление полномочий по организации и осуществлению деятельности по опеке и попечительству в  соответствии со статьей 6 Областного закона от 26 декабря 2007  года №830-ЗС "Об организации опеки и попечительства в  Ростовской области" в рамках подпрограммы "Обеспечение  реализации муниципальной программы Мясниковского района  "Развитие образования" и прочие мероприятия" муниципальной  программы Мясниковского района "Развитие образования"</t>
  </si>
  <si>
    <t xml:space="preserve">907 0709 0220072040 000 </t>
  </si>
  <si>
    <t xml:space="preserve">907 0709 0220072040 100 </t>
  </si>
  <si>
    <t xml:space="preserve">907 0709 0220072040 120 </t>
  </si>
  <si>
    <t xml:space="preserve">907 0709 0220072040 121 </t>
  </si>
  <si>
    <t xml:space="preserve">907 0709 0220072040 122 </t>
  </si>
  <si>
    <t xml:space="preserve">907 0709 0220072040 129 </t>
  </si>
  <si>
    <t xml:space="preserve">907 0709 0220072040 200 </t>
  </si>
  <si>
    <t xml:space="preserve">907 0709 0220072040 240 </t>
  </si>
  <si>
    <t xml:space="preserve">907 0709 0220072040 244 </t>
  </si>
  <si>
    <t>Реализация направления расходов в рамках подпрограммы «Обеспечение реализации муниципальной программы  Мясниковского района «Развитие образования» и прочие  мероприятия» муниципальной программы Мясниковского района  «Развитие образования»</t>
  </si>
  <si>
    <t xml:space="preserve">907 0709 0220099990 000 </t>
  </si>
  <si>
    <t xml:space="preserve">907 0709 0220099990 100 </t>
  </si>
  <si>
    <t xml:space="preserve">907 0709 0220099990 120 </t>
  </si>
  <si>
    <t xml:space="preserve">907 0709 0220099990 121 </t>
  </si>
  <si>
    <t xml:space="preserve">907 0709 0220099990 129 </t>
  </si>
  <si>
    <t xml:space="preserve">907 0709 0220099990 200 </t>
  </si>
  <si>
    <t xml:space="preserve">907 0709 0220099990 240 </t>
  </si>
  <si>
    <t xml:space="preserve">907 0709 0220099990 244 </t>
  </si>
  <si>
    <t xml:space="preserve">907 0709 0220099990 247 </t>
  </si>
  <si>
    <t>Подпрограмма "Повышение безопасности дорожного движения"</t>
  </si>
  <si>
    <t xml:space="preserve">907 0709 1520000000 000 </t>
  </si>
  <si>
    <t>Мероприятия по обеспечению безопасности дорожного движения в рамках подпрограммы «Повышение безопасности дорожного  движения на территории» муниципальной программы  Мясниковского района «Развитие транспортной системы»</t>
  </si>
  <si>
    <t xml:space="preserve">907 0709 1520022460 000 </t>
  </si>
  <si>
    <t xml:space="preserve">907 0709 1520022460 200 </t>
  </si>
  <si>
    <t xml:space="preserve">907 0709 1520022460 240 </t>
  </si>
  <si>
    <t xml:space="preserve">907 0709 1520022460 244 </t>
  </si>
  <si>
    <t>Подпрограмма "Создание системы профилактических мер по формированию законопослушного поведения у участников дорожного движения"</t>
  </si>
  <si>
    <t xml:space="preserve">907 0709 2010000000 000 </t>
  </si>
  <si>
    <t>Расходы на профилактику и предупреждение опасного поведения участников дорожного движения в рамках подпрограммы "Создание системы профилактических мер по формированию законопослушного поведения у участников дорожного движения" муниципальной программы Мясниковского района "Формирование законопослушного поведения участников дорожного движения"</t>
  </si>
  <si>
    <t xml:space="preserve">907 0709 2010023260 000 </t>
  </si>
  <si>
    <t xml:space="preserve">907 0709 2010023260 200 </t>
  </si>
  <si>
    <t xml:space="preserve">907 0709 2010023260 240 </t>
  </si>
  <si>
    <t xml:space="preserve">907 0709 2010023260 244 </t>
  </si>
  <si>
    <t xml:space="preserve">907 0709 9990000000 000 </t>
  </si>
  <si>
    <t xml:space="preserve">907 0709 9990099990 000 </t>
  </si>
  <si>
    <t xml:space="preserve">907 0709 9990099990 100 </t>
  </si>
  <si>
    <t xml:space="preserve">907 0709 9990099990 120 </t>
  </si>
  <si>
    <t xml:space="preserve">907 0709 9990099990 121 </t>
  </si>
  <si>
    <t xml:space="preserve">907 0709 9990099990 129 </t>
  </si>
  <si>
    <t xml:space="preserve">907 1000 0000000000 000 </t>
  </si>
  <si>
    <t xml:space="preserve">907 1004 0000000000 000 </t>
  </si>
  <si>
    <t xml:space="preserve">907 1004 0420000000 000 </t>
  </si>
  <si>
    <t>Расходы на осуществление полномочий по назначению и выплате единовременного пособия при всех формах устройства детей,  лишенных родительского попечения, в семью в рамках  подпрограммы «Совершенствование мер демографической политики   в области социальной поддержки семьи и детей» муниципальной  программы Мясниковского района «Социальная поддержка  граждан»</t>
  </si>
  <si>
    <t xml:space="preserve">907 1004 0420052600 000 </t>
  </si>
  <si>
    <t xml:space="preserve">907 1004 0420052600 300 </t>
  </si>
  <si>
    <t xml:space="preserve">907 1004 0420052600 320 </t>
  </si>
  <si>
    <t>Пособия, компенсации и иные социальные выплаты гражданам, кроме публичных нормативных обязательств</t>
  </si>
  <si>
    <t xml:space="preserve">907 1004 0420052600 321 </t>
  </si>
  <si>
    <t>Расходы на осуществление полномочий по выплате компенсации родительской платы за присмотр и уход за детьми в образовательной  организации, реализующей образовательную программу  дошкольного образования в рамках подпрограммы  «Совершенствование мер демографической политики в области  социальной поддержки семьи и детей» муниципальной программы  Мясниковского района «Социальная поддержка граждан»</t>
  </si>
  <si>
    <t xml:space="preserve">907 1004 0420072180 000 </t>
  </si>
  <si>
    <t xml:space="preserve">907 1004 0420072180 200 </t>
  </si>
  <si>
    <t xml:space="preserve">907 1004 0420072180 240 </t>
  </si>
  <si>
    <t xml:space="preserve">907 1004 0420072180 244 </t>
  </si>
  <si>
    <t xml:space="preserve">907 1004 0420072180 300 </t>
  </si>
  <si>
    <t xml:space="preserve">907 1004 0420072180 320 </t>
  </si>
  <si>
    <t xml:space="preserve">907 1004 0420072180 321 </t>
  </si>
  <si>
    <t>Расходы на осуществление полномочий по предоставлению мер социальной поддержки граждан, усыновивших (удочеривших)  ребенка (детей), в части назначения и выплаты единовременного  денежного пособия в рамках подпрограммы «Совершенствование  мер демографической политики в области социальной поддержки  семьи и детей» муниципальной программы Мясниковского района  «Социальная поддержка граждан»</t>
  </si>
  <si>
    <t xml:space="preserve">907 1004 0420072220 000 </t>
  </si>
  <si>
    <t xml:space="preserve">907 1004 0420072220 300 </t>
  </si>
  <si>
    <t xml:space="preserve">907 1004 0420072220 320 </t>
  </si>
  <si>
    <t xml:space="preserve">907 1004 0420072220 321 </t>
  </si>
  <si>
    <t>Расходы на осуществление полномочий по предоставлению мер социальной поддержки детей-сирот и детей, оставшихся без  попечения родителей, лиц из числа детей-сирот и детей, оставшихся  без попечения родителей, предусмотренных пунктами 1, 1.1, 1.2, 1.3  статьи 13.2 Областного закона от 22 октября 2004 года № 165-ЗС "О  социальной поддержке детства в Ростовской области" в рамках  подпрограммы "Совершенствование мер демографической политики  в области социальной поддержки семьи и детей" муниципальной  программы Мясниковского района "Социальная поддержка  граждан"</t>
  </si>
  <si>
    <t xml:space="preserve">907 1004 0420072420 000 </t>
  </si>
  <si>
    <t xml:space="preserve">907 1004 0420072420 300 </t>
  </si>
  <si>
    <t xml:space="preserve">907 1004 0420072420 320 </t>
  </si>
  <si>
    <t xml:space="preserve">907 1004 0420072420 321 </t>
  </si>
  <si>
    <t>Приобретение товаров, работ, услуг в пользу граждан в целях их социального обеспечения</t>
  </si>
  <si>
    <t xml:space="preserve">907 1004 0420072420 323 </t>
  </si>
  <si>
    <t xml:space="preserve">907 1100 0000000000 000 </t>
  </si>
  <si>
    <t xml:space="preserve">907 1102 0000000000 000 </t>
  </si>
  <si>
    <t xml:space="preserve">907 1102 1210000000 000 </t>
  </si>
  <si>
    <t xml:space="preserve">907 1102 1210000590 000 </t>
  </si>
  <si>
    <t xml:space="preserve">907 1102 1210000590 600 </t>
  </si>
  <si>
    <t xml:space="preserve">907 1102 1210000590 610 </t>
  </si>
  <si>
    <t xml:space="preserve">907 1102 1210000590 611 </t>
  </si>
  <si>
    <t>МУНИЦИПАЛЬНОЕ УЧРЕЖДЕНИЕ "УПРАВЛЕНИЕ СОЦИАЛЬНОЙ ЗАЩИТЫ НАСЕЛЕНИЯ АДМИНИСТРАЦИИ МЯСНИКОВСКОГО РАЙОНА"</t>
  </si>
  <si>
    <t xml:space="preserve">913 0000 0000000000 000 </t>
  </si>
  <si>
    <t xml:space="preserve">913 0100 0000000000 000 </t>
  </si>
  <si>
    <t xml:space="preserve">913 0113 0000000000 000 </t>
  </si>
  <si>
    <t xml:space="preserve">913 0113 0410000000 000 </t>
  </si>
  <si>
    <t>Реализация направления расходов в рамках подпрограммы "Социальная поддержка отдельных категорий граждан"  муниципальной программы Мясниковского района "Социальная  поддержка граждан"</t>
  </si>
  <si>
    <t xml:space="preserve">913 0113 0410099990 000 </t>
  </si>
  <si>
    <t xml:space="preserve">913 0113 0410099990 800 </t>
  </si>
  <si>
    <t xml:space="preserve">913 0113 0410099990 850 </t>
  </si>
  <si>
    <t xml:space="preserve">913 0113 0410099990 851 </t>
  </si>
  <si>
    <t xml:space="preserve">913 0700 0000000000 000 </t>
  </si>
  <si>
    <t xml:space="preserve">913 0707 0000000000 000 </t>
  </si>
  <si>
    <t xml:space="preserve">913 0707 0420000000 000 </t>
  </si>
  <si>
    <t xml:space="preserve">913 0707 0420021550 000 </t>
  </si>
  <si>
    <t xml:space="preserve">913 0707 0420021550 200 </t>
  </si>
  <si>
    <t xml:space="preserve">913 0707 0420021550 240 </t>
  </si>
  <si>
    <t xml:space="preserve">913 0707 0420021550 244 </t>
  </si>
  <si>
    <t>Расходы на осуществление полномочий по организации и обеспечению отдыха и оздоровления детей, за исключением  детей-сирот, детей, оставшихся без попечения родителей, детей,  находящихся в социально опасном положении, и одаренных детей,  проживающих в малоимущих семьях, в рамках подпрограммы  «Совершенствование мер демографической политики в области  социальной поддержки семьи и детей» муниципальной программы  Мясниковского района «Социальная поддержка граждан»</t>
  </si>
  <si>
    <t xml:space="preserve">913 0707 0420072200 000 </t>
  </si>
  <si>
    <t xml:space="preserve">913 0707 0420072200 200 </t>
  </si>
  <si>
    <t xml:space="preserve">913 0707 0420072200 240 </t>
  </si>
  <si>
    <t xml:space="preserve">913 0707 0420072200 244 </t>
  </si>
  <si>
    <t xml:space="preserve">913 0707 0420072200 300 </t>
  </si>
  <si>
    <t xml:space="preserve">913 0707 0420072200 320 </t>
  </si>
  <si>
    <t xml:space="preserve">913 0707 0420072200 321 </t>
  </si>
  <si>
    <t xml:space="preserve">913 0707 0420072200 323 </t>
  </si>
  <si>
    <t xml:space="preserve">913 0900 0000000000 000 </t>
  </si>
  <si>
    <t xml:space="preserve">913 0909 0000000000 000 </t>
  </si>
  <si>
    <t>Подпрограмма "Старшее поколение"</t>
  </si>
  <si>
    <t xml:space="preserve">913 0909 0430000000 000 </t>
  </si>
  <si>
    <t>Расходы на финансовое обеспечение деятельности мобильных бригад, осуществляющих доставку лиц старше 65 лет, проживающих в сельской местности, в медицинские организации в рамках подпрограммы «Старшее поколение» муниципальной программы Мясниковского района «Социальная поддержка граждан»</t>
  </si>
  <si>
    <t xml:space="preserve">913 0909 04300S4570 000 </t>
  </si>
  <si>
    <t xml:space="preserve">913 0909 04300S4570 600 </t>
  </si>
  <si>
    <t xml:space="preserve">913 0909 04300S4570 610 </t>
  </si>
  <si>
    <t xml:space="preserve">913 0909 04300S4570 612 </t>
  </si>
  <si>
    <t xml:space="preserve">913 1000 0000000000 000 </t>
  </si>
  <si>
    <t>Пенсионное обеспечение</t>
  </si>
  <si>
    <t xml:space="preserve">913 1001 0000000000 000 </t>
  </si>
  <si>
    <t xml:space="preserve">913 1001 0410000000 000 </t>
  </si>
  <si>
    <t>Выплата муниципальной пенсии за выслугу лет, ежемесячной доплаты к пенсии отдельным категориям граждан в рамках  подпрограммы "Социальная поддержка отдельных категорий  граждан" муниципальной программы Мясниковского района  "Социальная поддержка граждан"</t>
  </si>
  <si>
    <t xml:space="preserve">913 1001 0410020050 000 </t>
  </si>
  <si>
    <t xml:space="preserve">913 1001 0410020050 200 </t>
  </si>
  <si>
    <t xml:space="preserve">913 1001 0410020050 240 </t>
  </si>
  <si>
    <t xml:space="preserve">913 1001 0410020050 244 </t>
  </si>
  <si>
    <t xml:space="preserve">913 1001 0410020050 300 </t>
  </si>
  <si>
    <t>Публичные нормативные социальные выплаты гражданам</t>
  </si>
  <si>
    <t xml:space="preserve">913 1001 0410020050 310 </t>
  </si>
  <si>
    <t>Иные пенсии, социальные доплаты к пенсиям</t>
  </si>
  <si>
    <t xml:space="preserve">913 1001 0410020050 312 </t>
  </si>
  <si>
    <t>Социальное обслуживание населения</t>
  </si>
  <si>
    <t xml:space="preserve">913 1002 0000000000 000 </t>
  </si>
  <si>
    <t xml:space="preserve">913 1002 0430000000 000 </t>
  </si>
  <si>
    <t>Расходы на осуществление государственных полномочий в сфере социального обслуживания, предусмотренных пунктами 2,3,4 и 5 части 1 и частью 1.1 статьи 6 Областного закона от 3 сентября 2014 года № 222-ЗС «О социальном обслуживании граждан в Ростовской области», в рамках подпрограммы «Старшее поколение» муниципальной программы Мясниковского района «Социальная поддержка граждан»</t>
  </si>
  <si>
    <t xml:space="preserve">913 1002 0430072260 000 </t>
  </si>
  <si>
    <t xml:space="preserve">913 1002 0430072260 600 </t>
  </si>
  <si>
    <t xml:space="preserve">913 1002 0430072260 610 </t>
  </si>
  <si>
    <t xml:space="preserve">913 1002 0430072260 611 </t>
  </si>
  <si>
    <t xml:space="preserve">913 1003 0000000000 000 </t>
  </si>
  <si>
    <t xml:space="preserve">913 1003 0410000000 000 </t>
  </si>
  <si>
    <t>Расходы на осуществление преданных полномочий Российской Федерации по предоставлению отдельных мер социальной поддержки граждан, подвергшихся воздействию радиации, в рамках подпрограммы «Социальная поддержка отдельных категорий граждан» муниципальной программы Мясниковского района «Социальная поддержка граждан»</t>
  </si>
  <si>
    <t xml:space="preserve">913 1003 0410051370 000 </t>
  </si>
  <si>
    <t xml:space="preserve">913 1003 0410051370 200 </t>
  </si>
  <si>
    <t xml:space="preserve">913 1003 0410051370 240 </t>
  </si>
  <si>
    <t xml:space="preserve">913 1003 0410051370 244 </t>
  </si>
  <si>
    <t xml:space="preserve">913 1003 0410051370 300 </t>
  </si>
  <si>
    <t xml:space="preserve">913 1003 0410051370 320 </t>
  </si>
  <si>
    <t xml:space="preserve">913 1003 0410051370 321 </t>
  </si>
  <si>
    <t>Расходы на осуществление переданного полномочия Российской Федерации по осуществлению ежегодной денежной выплаты лицам,  награжденным нагрудным знаком «Почетный донор России», в  рамках подпрограммы «Социальная поддержка отдельных категорий  граждан» муниципальной программы Мясниковского района  «Социальная поддержка граждан»</t>
  </si>
  <si>
    <t xml:space="preserve">913 1003 0410052200 000 </t>
  </si>
  <si>
    <t xml:space="preserve">913 1003 0410052200 200 </t>
  </si>
  <si>
    <t xml:space="preserve">913 1003 0410052200 240 </t>
  </si>
  <si>
    <t xml:space="preserve">913 1003 0410052200 244 </t>
  </si>
  <si>
    <t xml:space="preserve">913 1003 0410052200 300 </t>
  </si>
  <si>
    <t xml:space="preserve">913 1003 0410052200 320 </t>
  </si>
  <si>
    <t xml:space="preserve">913 1003 0410052200 321 </t>
  </si>
  <si>
    <t>Расходы на оплату жилищно-коммунальных услуг отдельным категориям граждан в рамках подпрограммы "Социальная  поддержка отдельных категорий граждан" муниципальной  программы Мясниковского района "Социальная поддержка  граждан"</t>
  </si>
  <si>
    <t xml:space="preserve">913 1003 0410052500 000 </t>
  </si>
  <si>
    <t xml:space="preserve">913 1003 0410052500 200 </t>
  </si>
  <si>
    <t xml:space="preserve">913 1003 0410052500 240 </t>
  </si>
  <si>
    <t xml:space="preserve">913 1003 0410052500 244 </t>
  </si>
  <si>
    <t xml:space="preserve">913 1003 0410052500 300 </t>
  </si>
  <si>
    <t xml:space="preserve">913 1003 0410052500 320 </t>
  </si>
  <si>
    <t xml:space="preserve">913 1003 0410052500 321 </t>
  </si>
  <si>
    <t>Расходы на осуществление полномочий по предоставлению мер социальной поддержки ветеранов труда и граждан, приравненных к  ним, в том числе по организации приема и оформления документов,  необходимых для присвоения звания «Ветеран труда», за  исключением проезда на железнодорожном и водном транспорте  пригородного сообщения и на автомобильном транспорте  пригородного межмуниципального и междугородного  внутриобластного сообщений в рамках подпрограммы «Социальная  поддержка отдельных категорий граждан» муниципальной  программы Мясниковского района «Социальная поддержка  граждан»</t>
  </si>
  <si>
    <t xml:space="preserve">913 1003 0410072050 000 </t>
  </si>
  <si>
    <t xml:space="preserve">913 1003 0410072050 200 </t>
  </si>
  <si>
    <t xml:space="preserve">913 1003 0410072050 240 </t>
  </si>
  <si>
    <t xml:space="preserve">913 1003 0410072050 244 </t>
  </si>
  <si>
    <t xml:space="preserve">913 1003 0410072050 300 </t>
  </si>
  <si>
    <t xml:space="preserve">913 1003 0410072050 320 </t>
  </si>
  <si>
    <t xml:space="preserve">913 1003 0410072050 321 </t>
  </si>
  <si>
    <t xml:space="preserve">913 1003 0410072050 323 </t>
  </si>
  <si>
    <t>Расходы на осуществление полномочий по предоставлению мер социальной поддержки тружеников тыла, за исключением проезда  на железнодорожном и водном транспорте пригородного сообщения   и на автомобильном транспорте пригородного межмуниципального  и междугородного внутриобластного сообщений в рамках  подпрограммы «Социальная поддержка отдельных категорий  граждан» муниципальной программы Мясниковского района  «Социальная поддержка граждан»</t>
  </si>
  <si>
    <t xml:space="preserve">913 1003 0410072060 000 </t>
  </si>
  <si>
    <t xml:space="preserve">913 1003 0410072060 300 </t>
  </si>
  <si>
    <t xml:space="preserve">913 1003 0410072060 320 </t>
  </si>
  <si>
    <t xml:space="preserve">913 1003 0410072060 323 </t>
  </si>
  <si>
    <t>Расходы на осуществление полномочий по предоставлению мер социальной поддержки реабилитированных лиц, лиц, признанных  пострадавшими от политических репрессий, и членов их семей, за  исключением проезда на пригородном железнодорожном, водном  транспорте и автомобильном транспорте пригородного  межмуниципального сообщения в рамках подпрограммы  «Социальная поддержка отдельных категорий граждан»  муниципальной программы Мясниковского района «Социальная  поддержка граждан»</t>
  </si>
  <si>
    <t xml:space="preserve">913 1003 0410072070 000 </t>
  </si>
  <si>
    <t xml:space="preserve">913 1003 0410072070 200 </t>
  </si>
  <si>
    <t xml:space="preserve">913 1003 0410072070 240 </t>
  </si>
  <si>
    <t xml:space="preserve">913 1003 0410072070 244 </t>
  </si>
  <si>
    <t xml:space="preserve">913 1003 0410072070 300 </t>
  </si>
  <si>
    <t xml:space="preserve">913 1003 0410072070 320 </t>
  </si>
  <si>
    <t xml:space="preserve">913 1003 0410072070 321 </t>
  </si>
  <si>
    <t xml:space="preserve">913 1003 0410072070 323 </t>
  </si>
  <si>
    <t>Расходы на осуществление полномочий по предоставлению мер социальной поддержки ветеранов труда Ростовской области, в том  числе по организации приема и оформления документов,  необходимых для присвоения звания «Ветеран труда Ростовской  области», за исключением проезда на железнодорожном и водном  транспорте пригородного сообщения и на автомобильном транспорте  пригородного межмуниципального и междугородного  внутриобластного сообщений в рамках подпрограммы «Социальная  поддержка отдельных категорий граждан» муниципальной  программы Мясниковского района «Социальная поддержка  граждан»</t>
  </si>
  <si>
    <t xml:space="preserve">913 1003 0410072080 000 </t>
  </si>
  <si>
    <t xml:space="preserve">913 1003 0410072080 200 </t>
  </si>
  <si>
    <t xml:space="preserve">913 1003 0410072080 240 </t>
  </si>
  <si>
    <t xml:space="preserve">913 1003 0410072080 244 </t>
  </si>
  <si>
    <t xml:space="preserve">913 1003 0410072080 300 </t>
  </si>
  <si>
    <t xml:space="preserve">913 1003 0410072080 320 </t>
  </si>
  <si>
    <t xml:space="preserve">913 1003 0410072080 321 </t>
  </si>
  <si>
    <t xml:space="preserve">913 1003 0410072080 323 </t>
  </si>
  <si>
    <t>Расходы на осуществление полномочий по предоставлению мер социальной поддержки отдельных категорий граждан, работающих и  проживающих в сельской местности в рамках подпрограммы  «Социальная поддержка отдельных категорий граждан»  муниципальной программы Мясниковского района «Социальная  поддержка граждан»</t>
  </si>
  <si>
    <t xml:space="preserve">913 1003 0410072090 000 </t>
  </si>
  <si>
    <t xml:space="preserve">913 1003 0410072090 200 </t>
  </si>
  <si>
    <t xml:space="preserve">913 1003 0410072090 240 </t>
  </si>
  <si>
    <t xml:space="preserve">913 1003 0410072090 244 </t>
  </si>
  <si>
    <t xml:space="preserve">913 1003 0410072090 300 </t>
  </si>
  <si>
    <t xml:space="preserve">913 1003 0410072090 320 </t>
  </si>
  <si>
    <t xml:space="preserve">913 1003 0410072090 321 </t>
  </si>
  <si>
    <t>Расходы на осуществление полномочий по предоставлению гражданам в целях оказания социальной поддержки субсидий на  оплату жилых помещений и коммунальных услуг в рамках  подпрограммы «Социальная поддержка отдельных категорий  граждан» муниципальной программы Мясниковского района  «Социальная поддержка граждан»</t>
  </si>
  <si>
    <t xml:space="preserve">913 1003 0410072100 000 </t>
  </si>
  <si>
    <t xml:space="preserve">913 1003 0410072100 200 </t>
  </si>
  <si>
    <t xml:space="preserve">913 1003 0410072100 240 </t>
  </si>
  <si>
    <t xml:space="preserve">913 1003 0410072100 244 </t>
  </si>
  <si>
    <t xml:space="preserve">913 1003 0410072100 300 </t>
  </si>
  <si>
    <t xml:space="preserve">913 1003 0410072100 320 </t>
  </si>
  <si>
    <t xml:space="preserve">913 1003 0410072100 321 </t>
  </si>
  <si>
    <t>Расходы на осуществление полномочий по предоставлению материальной и иной помощи для погребения в рамках  подпрограммы «Социальная поддержка отдельных категорий  граждан» муниципальной программы Мясниковского района  «Социальная поддержка граждан»</t>
  </si>
  <si>
    <t xml:space="preserve">913 1003 0410072120 000 </t>
  </si>
  <si>
    <t xml:space="preserve">913 1003 0410072120 200 </t>
  </si>
  <si>
    <t xml:space="preserve">913 1003 0410072120 240 </t>
  </si>
  <si>
    <t xml:space="preserve">913 1003 0410072120 244 </t>
  </si>
  <si>
    <t xml:space="preserve">913 1003 0410072120 300 </t>
  </si>
  <si>
    <t xml:space="preserve">913 1003 0410072120 320 </t>
  </si>
  <si>
    <t xml:space="preserve">913 1003 0410072120 321 </t>
  </si>
  <si>
    <t>Подпрограмма "Социальная интеграция инвалидов и других маломобильных групп населения в  общество"</t>
  </si>
  <si>
    <t xml:space="preserve">913 1003 0520000000 000 </t>
  </si>
  <si>
    <t>Выплата инвалидам компенсаций страховых премий по договорам обязательного страхования гражданской ответственности владельцев транспортных средств в соответствии с Федеральным законом от 25 апреля 2002 года № 40-ФЗ "Об обязательном страховании гражданской ответственности владельцев транспортных средств" в рамках подпрограммы «Социальная интеграция инвалидов и других маломобильных групп населения в общество» муниципальной программы Мясниковского района «Доступная среда»</t>
  </si>
  <si>
    <t xml:space="preserve">913 1003 0520052800 000 </t>
  </si>
  <si>
    <t xml:space="preserve">913 1003 0520052800 200 </t>
  </si>
  <si>
    <t xml:space="preserve">913 1003 0520052800 240 </t>
  </si>
  <si>
    <t xml:space="preserve">913 1003 0520052800 244 </t>
  </si>
  <si>
    <t xml:space="preserve">913 1003 0520052800 300 </t>
  </si>
  <si>
    <t xml:space="preserve">913 1003 0520052800 320 </t>
  </si>
  <si>
    <t xml:space="preserve">913 1003 0520052800 321 </t>
  </si>
  <si>
    <t xml:space="preserve">913 1004 0000000000 000 </t>
  </si>
  <si>
    <t xml:space="preserve">913 1004 0420000000 000 </t>
  </si>
  <si>
    <t>Расходы на выплату единовременного пособия беременной жене военнослужащего, проходящего военную службу по призыву, а  также ежемесячного пособия на ребенка военнослужащего,  проходящего военную службу по призыву, в соответствии с  Федеральным законом от 19 мая 1995 года N81-ФЗ «О  государственных пособиях гражданам, имеющим детей» в рамках  подпрограммы «Совершенствование мер демографической политики  в области социальной поддержки семьи и детей» муниципальной  программы Мясниковского района «Социальная поддержка  граждан»</t>
  </si>
  <si>
    <t xml:space="preserve">913 1004 0420052700 000 </t>
  </si>
  <si>
    <t xml:space="preserve">913 1004 0420052700 300 </t>
  </si>
  <si>
    <t xml:space="preserve">913 1004 0420052700 320 </t>
  </si>
  <si>
    <t xml:space="preserve">913 1004 0420052700 321 </t>
  </si>
  <si>
    <t>На выплату государственных пособий лицам, не подлежащим обязательному социальному страхованию на случай временной  нетрудоспособности и в связи с материнством, и лицам, уволенным  в связи с ликвидацией организаций (прекращением деятельности,  полномочий физическими лицами), в соответствии с Федеральным  законом от 19 мая 1995 года № 81-ФЗ "О государственных  пособиях гражданам, имеющим детей" в рамках подпрограммы  "Совершенствование мер демографической политики в области  социальной поддержки семьи и детей" муниципальной программы  Мясниковского района "Социальная поддержка граждан"</t>
  </si>
  <si>
    <t xml:space="preserve">913 1004 0420053800 000 </t>
  </si>
  <si>
    <t xml:space="preserve">913 1004 0420053800 300 </t>
  </si>
  <si>
    <t xml:space="preserve">913 1004 0420053800 320 </t>
  </si>
  <si>
    <t xml:space="preserve">913 1004 0420053800 321 </t>
  </si>
  <si>
    <t>Расходы на осуществление полномочий по предоставлению мер социальной поддержки детей из многодетных семей в рамках  подпрограммы «Совершенствование мер демографической политики  в области социальной поддержки семьи и детей» муниципальной  программы Мясниковского района «Социальная поддержка  граждан»</t>
  </si>
  <si>
    <t xml:space="preserve">913 1004 0420072150 000 </t>
  </si>
  <si>
    <t xml:space="preserve">913 1004 0420072150 200 </t>
  </si>
  <si>
    <t xml:space="preserve">913 1004 0420072150 240 </t>
  </si>
  <si>
    <t xml:space="preserve">913 1004 0420072150 244 </t>
  </si>
  <si>
    <t xml:space="preserve">913 1004 0420072150 300 </t>
  </si>
  <si>
    <t xml:space="preserve">913 1004 0420072150 320 </t>
  </si>
  <si>
    <t xml:space="preserve">913 1004 0420072150 321 </t>
  </si>
  <si>
    <t>Расходы на осуществление полномочий по выплате пособия на ребенка в рамках подпрограммы «Совершенствование мер демографической политики в области социальной поддержки семьи и детей» муниципальной программы Мясниковского района «Социальная поддержка граждан»</t>
  </si>
  <si>
    <t xml:space="preserve">913 1004 0420072170 000 </t>
  </si>
  <si>
    <t xml:space="preserve">913 1004 0420072170 300 </t>
  </si>
  <si>
    <t xml:space="preserve">913 1004 0420072170 320 </t>
  </si>
  <si>
    <t xml:space="preserve">913 1004 0420072170 321 </t>
  </si>
  <si>
    <t>Осуществление полномочий по предоставлению меры социальной поддержки семей, имеющих детей и проживающих на территории Ростовской области, в виде ежемесячной денежной выплаты на ребенка в возрасте от трех до семи лет включительно " в рамках подпрограммы "Совершенствование мер демографической политики в области социальной поддержки семьи и детей" муниципальной программы Мясниковского района "Социальная поддержка граждан"</t>
  </si>
  <si>
    <t xml:space="preserve">913 1004 0420072470 000 </t>
  </si>
  <si>
    <t xml:space="preserve">913 1004 0420072470 200 </t>
  </si>
  <si>
    <t xml:space="preserve">913 1004 0420072470 240 </t>
  </si>
  <si>
    <t xml:space="preserve">913 1004 0420072470 244 </t>
  </si>
  <si>
    <t>Осуществление ежемесячных выплат на детей в возрасте от трех до семи лет включительно в рамках подпрограммы «Совершенствование мер демографической политики в области социальной поддержки семьи и детей» муниципальной программы Мясниковского района «Социальная поддержка граждан»</t>
  </si>
  <si>
    <t xml:space="preserve">913 1004 04200R3020 000 </t>
  </si>
  <si>
    <t xml:space="preserve">913 1004 04200R3020 300 </t>
  </si>
  <si>
    <t xml:space="preserve">913 1004 04200R3020 320 </t>
  </si>
  <si>
    <t xml:space="preserve">913 1004 04200R3020 321 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</si>
  <si>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лет, в рамках подпрограммы Совершенствование мер демографической политики в области социальной поддержки семьи и детей» муниципальной программы Мясниковского района «Социальная поддержка граждан»</t>
  </si>
  <si>
    <t xml:space="preserve">913 1004 042P150840 000 </t>
  </si>
  <si>
    <t xml:space="preserve">913 1004 042P150840 300 </t>
  </si>
  <si>
    <t xml:space="preserve">913 1004 042P150840 320 </t>
  </si>
  <si>
    <t xml:space="preserve">913 1004 042P150840 321 </t>
  </si>
  <si>
    <t>Осуществление ежемесячной денежной выплаты в связи с рождением (усыновлением) первого ребенка в рамках подпрограммы «Совершенствование мер демографической политики в области социальной поддержки семьи и детей» муниципальной программы Мясниковского района «Социальная поддержка граждан»</t>
  </si>
  <si>
    <t xml:space="preserve">913 1004 042P155730 000 </t>
  </si>
  <si>
    <t xml:space="preserve">913 1004 042P155730 300 </t>
  </si>
  <si>
    <t xml:space="preserve">913 1004 042P155730 320 </t>
  </si>
  <si>
    <t xml:space="preserve">913 1004 042P155730 321 </t>
  </si>
  <si>
    <t>Расходы на осуществление полномочий по предоставлению мер социальной поддержки детей первого-второго года жизни из малоимущих семей в рамках подпрограммы «Совершенствование мер демографической политики в области социальной поддержки семьи и детей» муниципальной программы Мясниковского района «Социальная поддержка граждан»</t>
  </si>
  <si>
    <t xml:space="preserve">913 1004 042P172160 000 </t>
  </si>
  <si>
    <t xml:space="preserve">913 1004 042P172160 200 </t>
  </si>
  <si>
    <t xml:space="preserve">913 1004 042P172160 240 </t>
  </si>
  <si>
    <t xml:space="preserve">913 1004 042P172160 244 </t>
  </si>
  <si>
    <t xml:space="preserve">913 1004 042P172160 300 </t>
  </si>
  <si>
    <t xml:space="preserve">913 1004 042P172160 320 </t>
  </si>
  <si>
    <t xml:space="preserve">913 1004 042P172160 321 </t>
  </si>
  <si>
    <t>Расходы на осуществление полномочий по предоставлению мер социальной поддержки малоимущих семей, имеющих детей и проживающих на территории Ростовской области, в виде предоставления регионального материнского капитала в рамках подпрограммы «Совершенствование мер демографической политики в области социальной поддержки семьи и детей» муниципальной программы Мясниковского района «Социальная поддержка граждан»</t>
  </si>
  <si>
    <t xml:space="preserve">913 1004 042P172210 000 </t>
  </si>
  <si>
    <t xml:space="preserve">913 1004 042P172210 200 </t>
  </si>
  <si>
    <t xml:space="preserve">913 1004 042P172210 240 </t>
  </si>
  <si>
    <t xml:space="preserve">913 1004 042P172210 244 </t>
  </si>
  <si>
    <t xml:space="preserve">913 1004 042P172210 300 </t>
  </si>
  <si>
    <t xml:space="preserve">913 1004 042P172210 320 </t>
  </si>
  <si>
    <t xml:space="preserve">913 1004 042P172210 321 </t>
  </si>
  <si>
    <t>Расходы на осуществление полномочий по предоставлению мер социальной поддержки беременных женщин из малоимущих семей, кормящих матерей и детей в возрасте до трех лет из малоимущих семей в рамках подпрограммы «Совершенствование мер демографической политики в области социальной поддержки семьи и детей» муниципальной программы Мясниковского района «Социальная поддержка граждан»</t>
  </si>
  <si>
    <t xml:space="preserve">913 1004 042P172240 000 </t>
  </si>
  <si>
    <t xml:space="preserve">913 1004 042P172240 200 </t>
  </si>
  <si>
    <t xml:space="preserve">913 1004 042P172240 240 </t>
  </si>
  <si>
    <t xml:space="preserve">913 1004 042P172240 244 </t>
  </si>
  <si>
    <t xml:space="preserve">913 1004 042P172240 300 </t>
  </si>
  <si>
    <t xml:space="preserve">913 1004 042P172240 320 </t>
  </si>
  <si>
    <t xml:space="preserve">913 1004 042P172240 321 </t>
  </si>
  <si>
    <t>Расходы на осуществление полномочий по предоставлению мер социальной поддержки семей, имеющих детей и проживающих на территории Ростовской области, в виде ежемесячной денежной выплаты в размере определенного в Ростовской области прожиточного минимума для детей, назначаемой в случае рождения после 31 декабря 2012 года третьего ребенка (родного, усыновленного) или последующих детей (родных, усыновленных) до достижения ребенком возраста трех лет, в рамках подпрограммы в рамках подпрограммы "Совершенствование мер демографической политики в области социальной поддержки семьи и детей" муниципальной программы Мясниковского района "Социальная поддержка граждан"</t>
  </si>
  <si>
    <t xml:space="preserve">913 1004 042P172440 000 </t>
  </si>
  <si>
    <t xml:space="preserve">913 1004 042P172440 200 </t>
  </si>
  <si>
    <t xml:space="preserve">913 1004 042P172440 240 </t>
  </si>
  <si>
    <t xml:space="preserve">913 1004 042P172440 244 </t>
  </si>
  <si>
    <t xml:space="preserve">913 1006 0000000000 000 </t>
  </si>
  <si>
    <t xml:space="preserve">913 1006 0410000000 000 </t>
  </si>
  <si>
    <t>Расходы на выплаты по оплате труда работников органов местного самоуправления Мясниковского района в рамках подпрограммы "Социальная поддержка отдельных категорий граждан" муниципальной программы Мясниковского района "Социальная поддержка граждан"</t>
  </si>
  <si>
    <t xml:space="preserve">913 1006 0410000110 000 </t>
  </si>
  <si>
    <t xml:space="preserve">913 1006 0410000110 100 </t>
  </si>
  <si>
    <t xml:space="preserve">913 1006 0410000110 120 </t>
  </si>
  <si>
    <t xml:space="preserve">913 1006 0410000110 122 </t>
  </si>
  <si>
    <t xml:space="preserve">913 1006 0410000110 129 </t>
  </si>
  <si>
    <t>Расходы на обеспечение функций органов местного самоуправления Мясниковского района в рамках подпрограммы "Социальная поддержка отдельных категорий граждан" муниципальной программы Мясниковского района "Социальная поддержка граждан"</t>
  </si>
  <si>
    <t xml:space="preserve">913 1006 0410000190 000 </t>
  </si>
  <si>
    <t xml:space="preserve">913 1006 0410000190 200 </t>
  </si>
  <si>
    <t xml:space="preserve">913 1006 0410000190 240 </t>
  </si>
  <si>
    <t xml:space="preserve">913 1006 0410000190 244 </t>
  </si>
  <si>
    <t xml:space="preserve">913 1006 0410000190 247 </t>
  </si>
  <si>
    <t>Мероприятия по диспансеризации муниципальных служащих в рамках подпрограммы "Социальная поддержка отдельных категорий граждан" муниципальной программы Мясниковского района "Социальная поддержка граждан"</t>
  </si>
  <si>
    <t xml:space="preserve">913 1006 0410021010 000 </t>
  </si>
  <si>
    <t xml:space="preserve">913 1006 0410021010 200 </t>
  </si>
  <si>
    <t xml:space="preserve">913 1006 0410021010 240 </t>
  </si>
  <si>
    <t xml:space="preserve">913 1006 0410021010 244 </t>
  </si>
  <si>
    <t xml:space="preserve">913 1006 0410072110 000 </t>
  </si>
  <si>
    <t xml:space="preserve">913 1006 0410072110 100 </t>
  </si>
  <si>
    <t xml:space="preserve">913 1006 0410072110 120 </t>
  </si>
  <si>
    <t xml:space="preserve">913 1006 0410072110 121 </t>
  </si>
  <si>
    <t xml:space="preserve">913 1006 0410072110 122 </t>
  </si>
  <si>
    <t xml:space="preserve">913 1006 0410072110 129 </t>
  </si>
  <si>
    <t xml:space="preserve">913 1006 0410072110 200 </t>
  </si>
  <si>
    <t xml:space="preserve">913 1006 0410072110 240 </t>
  </si>
  <si>
    <t xml:space="preserve">913 1006 0410072110 244 </t>
  </si>
  <si>
    <t xml:space="preserve">913 1006 0410072110 800 </t>
  </si>
  <si>
    <t xml:space="preserve">913 1006 0410072110 850 </t>
  </si>
  <si>
    <t xml:space="preserve">913 1006 0410072110 852 </t>
  </si>
  <si>
    <t>Расходы на приобретение компьютерной техники органам социальной защиты населения муниципальных районов в рамках подпрограммы «Социальная поддержка отдельных категорий граждан» муниципальной программы Мясниковского района «Социальная поддержка граждан»</t>
  </si>
  <si>
    <t xml:space="preserve">913 1006 04100S4120 000 </t>
  </si>
  <si>
    <t xml:space="preserve">913 1006 04100S4120 200 </t>
  </si>
  <si>
    <t xml:space="preserve">913 1006 04100S4120 240 </t>
  </si>
  <si>
    <t xml:space="preserve">913 1006 04100S4120 244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</si>
  <si>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</si>
  <si>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</si>
  <si>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</si>
  <si>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</si>
  <si>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</si>
  <si>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</si>
  <si>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</si>
  <si>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</si>
  <si>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</si>
  <si>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</si>
  <si>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</si>
  <si>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</si>
  <si>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</si>
  <si>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</si>
  <si>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</si>
  <si>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</si>
  <si>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Доходы/EXPORT_SRC_KIND</t>
  </si>
  <si>
    <t>Доходы/FORM_CODE</t>
  </si>
  <si>
    <t>117</t>
  </si>
  <si>
    <t>Доходы/REG_DATE</t>
  </si>
  <si>
    <t>Доходы/RANGE_NAMES</t>
  </si>
  <si>
    <t>1</t>
  </si>
  <si>
    <t>Доходы/EXPORT_PARAM_SRC_KIND</t>
  </si>
  <si>
    <t>3</t>
  </si>
  <si>
    <t>Доходы/FinTexExportButtonView</t>
  </si>
  <si>
    <t/>
  </si>
  <si>
    <t>Доходы/PARAMS</t>
  </si>
  <si>
    <t>Доходы/FILE_NAME</t>
  </si>
  <si>
    <t>C:\выгрузка для скиф\117Y01.txt</t>
  </si>
  <si>
    <t>Доходы/EXPORT_SRC_CODE</t>
  </si>
  <si>
    <t>058025</t>
  </si>
  <si>
    <t>Доходы/PERIOD</t>
  </si>
  <si>
    <t>на 01.02.2021 г.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</si>
  <si>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</si>
  <si>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</si>
  <si>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</si>
  <si>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</si>
  <si>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</si>
  <si>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Увеличение прочих остатков денежных средств бюджетов муниципальных районов</t>
  </si>
  <si>
    <t>000 01050201050000510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</si>
  <si>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</si>
  <si>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</si>
  <si>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</si>
  <si>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муниципальных районов</t>
  </si>
  <si>
    <t>000 01050201050000610</t>
  </si>
  <si>
    <t>"18" января 2020г.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</si>
</sst>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7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  <font>
      <b/>
      <sz val="8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  <xf numFmtId="4" fontId="5" fillId="0" borderId="24" xfId="0" applyNumberFormat="1" applyFont="1" applyBorder="1"/>
    <xf numFmtId="49" fontId="2" fillId="0" borderId="24" xfId="0" applyNumberFormat="1" applyFont="1" applyBorder="1" applyAlignment="1" applyProtection="1">
      <alignment horizontal="center" wrapText="1"/>
    </xf>
    <xf numFmtId="0" fontId="6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76200</xdr:rowOff>
    </xdr:from>
    <xdr:to>
      <xdr:col>2</xdr:col>
      <xdr:colOff>2162175</xdr:colOff>
      <xdr:row>26</xdr:row>
      <xdr:rowOff>66675</xdr:rowOff>
    </xdr:to>
    <xdr:grpSp>
      <xdr:nvGrpSpPr>
        <xdr:cNvPr id="3081" name="Group 9"/>
        <xdr:cNvGrpSpPr>
          <a:grpSpLocks/>
        </xdr:cNvGrpSpPr>
      </xdr:nvGrpSpPr>
      <xdr:grpSpPr bwMode="auto">
        <a:xfrm>
          <a:off x="0" y="3771900"/>
          <a:ext cx="4848225" cy="476250"/>
          <a:chOff x="0" y="0"/>
          <a:chExt cx="1023" cy="255"/>
        </a:xfrm>
      </xdr:grpSpPr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  <a:endParaRPr lang="ru-RU"/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  <a:endParaRPr lang="ru-RU"/>
          </a:p>
        </xdr:txBody>
      </xdr:sp>
      <xdr:sp macro="" textlink="">
        <xdr:nvSpPr>
          <xdr:cNvPr id="3085" name="Line 13"/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/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  <a:endParaRPr lang="ru-RU"/>
          </a:p>
        </xdr:txBody>
      </xdr:sp>
      <xdr:sp macro="" textlink="">
        <xdr:nvSpPr>
          <xdr:cNvPr id="3088" name="Line 16"/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27</xdr:row>
      <xdr:rowOff>95250</xdr:rowOff>
    </xdr:from>
    <xdr:to>
      <xdr:col>2</xdr:col>
      <xdr:colOff>2162175</xdr:colOff>
      <xdr:row>29</xdr:row>
      <xdr:rowOff>114300</xdr:rowOff>
    </xdr:to>
    <xdr:grpSp>
      <xdr:nvGrpSpPr>
        <xdr:cNvPr id="3089" name="Group 17"/>
        <xdr:cNvGrpSpPr>
          <a:grpSpLocks/>
        </xdr:cNvGrpSpPr>
      </xdr:nvGrpSpPr>
      <xdr:grpSpPr bwMode="auto">
        <a:xfrm>
          <a:off x="0" y="4438650"/>
          <a:ext cx="4848225" cy="342900"/>
          <a:chOff x="0" y="0"/>
          <a:chExt cx="1023" cy="255"/>
        </a:xfrm>
      </xdr:grpSpPr>
      <xdr:sp macro="" textlink="">
        <xdr:nvSpPr>
          <xdr:cNvPr id="3090" name="Text Box 18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  <a:endParaRPr lang="ru-RU"/>
          </a:p>
        </xdr:txBody>
      </xdr:sp>
      <xdr:sp macro="" textlink="">
        <xdr:nvSpPr>
          <xdr:cNvPr id="3091" name="Text Box 19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  <a:endParaRPr lang="ru-RU"/>
          </a:p>
        </xdr:txBody>
      </xdr:sp>
      <xdr:sp macro="" textlink="">
        <xdr:nvSpPr>
          <xdr:cNvPr id="3093" name="Line 21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  <a:endParaRPr lang="ru-RU"/>
          </a:p>
        </xdr:txBody>
      </xdr:sp>
      <xdr:sp macro="" textlink="">
        <xdr:nvSpPr>
          <xdr:cNvPr id="3096" name="Line 24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23</xdr:row>
      <xdr:rowOff>76200</xdr:rowOff>
    </xdr:from>
    <xdr:to>
      <xdr:col>2</xdr:col>
      <xdr:colOff>2162175</xdr:colOff>
      <xdr:row>26</xdr:row>
      <xdr:rowOff>66675</xdr:rowOff>
    </xdr:to>
    <xdr:grpSp>
      <xdr:nvGrpSpPr>
        <xdr:cNvPr id="26" name="Group 9"/>
        <xdr:cNvGrpSpPr>
          <a:grpSpLocks/>
        </xdr:cNvGrpSpPr>
      </xdr:nvGrpSpPr>
      <xdr:grpSpPr bwMode="auto">
        <a:xfrm>
          <a:off x="0" y="3771900"/>
          <a:ext cx="4848225" cy="476250"/>
          <a:chOff x="0" y="0"/>
          <a:chExt cx="1023" cy="255"/>
        </a:xfrm>
      </xdr:grpSpPr>
      <xdr:sp macro="" textlink="">
        <xdr:nvSpPr>
          <xdr:cNvPr id="27" name="Text Box 10"/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  <a:endParaRPr lang="ru-RU"/>
          </a:p>
        </xdr:txBody>
      </xdr:sp>
      <xdr:sp macro="" textlink="">
        <xdr:nvSpPr>
          <xdr:cNvPr id="28" name="Text Box 11"/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29" name="Text Box 12"/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  <a:endParaRPr lang="ru-RU"/>
          </a:p>
        </xdr:txBody>
      </xdr:sp>
      <xdr:sp macro="" textlink="">
        <xdr:nvSpPr>
          <xdr:cNvPr id="30" name="Line 13"/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1" name="Text Box 14"/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2" name="Text Box 15"/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  <a:endParaRPr lang="ru-RU"/>
          </a:p>
        </xdr:txBody>
      </xdr:sp>
      <xdr:sp macro="" textlink="">
        <xdr:nvSpPr>
          <xdr:cNvPr id="33" name="Line 16"/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27</xdr:row>
      <xdr:rowOff>95250</xdr:rowOff>
    </xdr:from>
    <xdr:to>
      <xdr:col>2</xdr:col>
      <xdr:colOff>2162175</xdr:colOff>
      <xdr:row>29</xdr:row>
      <xdr:rowOff>114300</xdr:rowOff>
    </xdr:to>
    <xdr:grpSp>
      <xdr:nvGrpSpPr>
        <xdr:cNvPr id="34" name="Group 17"/>
        <xdr:cNvGrpSpPr>
          <a:grpSpLocks/>
        </xdr:cNvGrpSpPr>
      </xdr:nvGrpSpPr>
      <xdr:grpSpPr bwMode="auto">
        <a:xfrm>
          <a:off x="0" y="4438650"/>
          <a:ext cx="4848225" cy="342900"/>
          <a:chOff x="0" y="0"/>
          <a:chExt cx="1023" cy="255"/>
        </a:xfrm>
      </xdr:grpSpPr>
      <xdr:sp macro="" textlink="">
        <xdr:nvSpPr>
          <xdr:cNvPr id="35" name="Text Box 18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  <a:endParaRPr lang="ru-RU"/>
          </a:p>
        </xdr:txBody>
      </xdr:sp>
      <xdr:sp macro="" textlink="">
        <xdr:nvSpPr>
          <xdr:cNvPr id="36" name="Text Box 19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7" name="Text Box 20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  <a:endParaRPr lang="ru-RU"/>
          </a:p>
        </xdr:txBody>
      </xdr:sp>
      <xdr:sp macro="" textlink="">
        <xdr:nvSpPr>
          <xdr:cNvPr id="38" name="Line 21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9" name="Text Box 22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40" name="Text Box 23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  <a:endParaRPr lang="ru-RU"/>
          </a:p>
        </xdr:txBody>
      </xdr:sp>
      <xdr:sp macro="" textlink="">
        <xdr:nvSpPr>
          <xdr:cNvPr id="41" name="Line 24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23</xdr:row>
      <xdr:rowOff>76200</xdr:rowOff>
    </xdr:from>
    <xdr:to>
      <xdr:col>2</xdr:col>
      <xdr:colOff>2162175</xdr:colOff>
      <xdr:row>26</xdr:row>
      <xdr:rowOff>66675</xdr:rowOff>
    </xdr:to>
    <xdr:grpSp>
      <xdr:nvGrpSpPr>
        <xdr:cNvPr id="42" name="Group 9"/>
        <xdr:cNvGrpSpPr>
          <a:grpSpLocks/>
        </xdr:cNvGrpSpPr>
      </xdr:nvGrpSpPr>
      <xdr:grpSpPr bwMode="auto">
        <a:xfrm>
          <a:off x="0" y="3771900"/>
          <a:ext cx="4848225" cy="476250"/>
          <a:chOff x="0" y="0"/>
          <a:chExt cx="1023" cy="255"/>
        </a:xfrm>
      </xdr:grpSpPr>
      <xdr:sp macro="" textlink="">
        <xdr:nvSpPr>
          <xdr:cNvPr id="43" name="Text Box 10"/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  <a:endParaRPr lang="ru-RU"/>
          </a:p>
        </xdr:txBody>
      </xdr:sp>
      <xdr:sp macro="" textlink="">
        <xdr:nvSpPr>
          <xdr:cNvPr id="44" name="Text Box 11"/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45" name="Text Box 12"/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  <a:endParaRPr lang="ru-RU"/>
          </a:p>
        </xdr:txBody>
      </xdr:sp>
      <xdr:sp macro="" textlink="">
        <xdr:nvSpPr>
          <xdr:cNvPr id="46" name="Line 13"/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47" name="Text Box 14"/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48" name="Text Box 15"/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  <a:endParaRPr lang="ru-RU"/>
          </a:p>
        </xdr:txBody>
      </xdr:sp>
      <xdr:sp macro="" textlink="">
        <xdr:nvSpPr>
          <xdr:cNvPr id="49" name="Line 16"/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27</xdr:row>
      <xdr:rowOff>95250</xdr:rowOff>
    </xdr:from>
    <xdr:to>
      <xdr:col>2</xdr:col>
      <xdr:colOff>2162175</xdr:colOff>
      <xdr:row>29</xdr:row>
      <xdr:rowOff>114300</xdr:rowOff>
    </xdr:to>
    <xdr:grpSp>
      <xdr:nvGrpSpPr>
        <xdr:cNvPr id="50" name="Group 17"/>
        <xdr:cNvGrpSpPr>
          <a:grpSpLocks/>
        </xdr:cNvGrpSpPr>
      </xdr:nvGrpSpPr>
      <xdr:grpSpPr bwMode="auto">
        <a:xfrm>
          <a:off x="0" y="4438650"/>
          <a:ext cx="4848225" cy="342900"/>
          <a:chOff x="0" y="0"/>
          <a:chExt cx="1023" cy="255"/>
        </a:xfrm>
      </xdr:grpSpPr>
      <xdr:sp macro="" textlink="">
        <xdr:nvSpPr>
          <xdr:cNvPr id="51" name="Text Box 18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  <a:endParaRPr lang="ru-RU"/>
          </a:p>
        </xdr:txBody>
      </xdr:sp>
      <xdr:sp macro="" textlink="">
        <xdr:nvSpPr>
          <xdr:cNvPr id="52" name="Text Box 19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53" name="Text Box 20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  <a:endParaRPr lang="ru-RU"/>
          </a:p>
        </xdr:txBody>
      </xdr:sp>
      <xdr:sp macro="" textlink="">
        <xdr:nvSpPr>
          <xdr:cNvPr id="54" name="Line 21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55" name="Text Box 22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56" name="Text Box 23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  <a:endParaRPr lang="ru-RU"/>
          </a:p>
        </xdr:txBody>
      </xdr:sp>
      <xdr:sp macro="" textlink="">
        <xdr:nvSpPr>
          <xdr:cNvPr id="57" name="Line 24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1914646</xdr:colOff>
      <xdr:row>23</xdr:row>
      <xdr:rowOff>78068</xdr:rowOff>
    </xdr:from>
    <xdr:to>
      <xdr:col>2</xdr:col>
      <xdr:colOff>1415650</xdr:colOff>
      <xdr:row>25</xdr:row>
      <xdr:rowOff>135218</xdr:rowOff>
    </xdr:to>
    <xdr:grpSp>
      <xdr:nvGrpSpPr>
        <xdr:cNvPr id="58" name="Group 9"/>
        <xdr:cNvGrpSpPr>
          <a:grpSpLocks/>
        </xdr:cNvGrpSpPr>
      </xdr:nvGrpSpPr>
      <xdr:grpSpPr bwMode="auto">
        <a:xfrm>
          <a:off x="1914646" y="3773768"/>
          <a:ext cx="2691879" cy="381000"/>
          <a:chOff x="404" y="1"/>
          <a:chExt cx="568" cy="204"/>
        </a:xfrm>
      </xdr:grpSpPr>
      <xdr:sp macro="" textlink="">
        <xdr:nvSpPr>
          <xdr:cNvPr id="59" name="Text Box 11"/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60" name="Text Box 12"/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  <a:endParaRPr lang="ru-RU"/>
          </a:p>
        </xdr:txBody>
      </xdr:sp>
      <xdr:sp macro="" textlink="">
        <xdr:nvSpPr>
          <xdr:cNvPr id="61" name="Line 13"/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62" name="Text Box 14"/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/>
              <a:t>Хавранян У. А.</a:t>
            </a:r>
          </a:p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63" name="Text Box 15"/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  <a:endParaRPr lang="ru-RU"/>
          </a:p>
        </xdr:txBody>
      </xdr:sp>
      <xdr:sp macro="" textlink="">
        <xdr:nvSpPr>
          <xdr:cNvPr id="64" name="Line 16"/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27</xdr:row>
      <xdr:rowOff>95250</xdr:rowOff>
    </xdr:from>
    <xdr:to>
      <xdr:col>2</xdr:col>
      <xdr:colOff>2162175</xdr:colOff>
      <xdr:row>29</xdr:row>
      <xdr:rowOff>114300</xdr:rowOff>
    </xdr:to>
    <xdr:grpSp>
      <xdr:nvGrpSpPr>
        <xdr:cNvPr id="65" name="Group 17"/>
        <xdr:cNvGrpSpPr>
          <a:grpSpLocks/>
        </xdr:cNvGrpSpPr>
      </xdr:nvGrpSpPr>
      <xdr:grpSpPr bwMode="auto">
        <a:xfrm>
          <a:off x="0" y="4438650"/>
          <a:ext cx="4848225" cy="342900"/>
          <a:chOff x="0" y="0"/>
          <a:chExt cx="1023" cy="255"/>
        </a:xfrm>
      </xdr:grpSpPr>
      <xdr:sp macro="" textlink="">
        <xdr:nvSpPr>
          <xdr:cNvPr id="66" name="Text Box 18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  <a:endParaRPr lang="ru-RU"/>
          </a:p>
        </xdr:txBody>
      </xdr:sp>
      <xdr:sp macro="" textlink="">
        <xdr:nvSpPr>
          <xdr:cNvPr id="67" name="Text Box 19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68" name="Text Box 20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  <a:endParaRPr lang="ru-RU"/>
          </a:p>
        </xdr:txBody>
      </xdr:sp>
      <xdr:sp macro="" textlink="">
        <xdr:nvSpPr>
          <xdr:cNvPr id="69" name="Line 21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70" name="Text Box 22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/>
              <a:t>Горбенко О. М.</a:t>
            </a:r>
          </a:p>
        </xdr:txBody>
      </xdr:sp>
      <xdr:sp macro="" textlink="">
        <xdr:nvSpPr>
          <xdr:cNvPr id="71" name="Text Box 23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  <a:endParaRPr lang="ru-RU"/>
          </a:p>
        </xdr:txBody>
      </xdr:sp>
      <xdr:sp macro="" textlink="">
        <xdr:nvSpPr>
          <xdr:cNvPr id="72" name="Line 24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7"/>
  <sheetViews>
    <sheetView showGridLines="0" tabSelected="1" workbookViewId="0">
      <selection activeCell="E19" sqref="E19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6"/>
      <c r="B1" s="106"/>
      <c r="C1" s="106"/>
      <c r="D1" s="106"/>
      <c r="E1" s="2"/>
      <c r="F1" s="2"/>
    </row>
    <row r="2" spans="1:6" ht="16.899999999999999" customHeight="1" x14ac:dyDescent="0.25">
      <c r="A2" s="106" t="s">
        <v>0</v>
      </c>
      <c r="B2" s="106"/>
      <c r="C2" s="106"/>
      <c r="D2" s="10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7" t="s">
        <v>1924</v>
      </c>
      <c r="B4" s="107"/>
      <c r="C4" s="107"/>
      <c r="D4" s="107"/>
      <c r="E4" s="3" t="s">
        <v>4</v>
      </c>
      <c r="F4" s="8" t="s">
        <v>5</v>
      </c>
    </row>
    <row r="5" spans="1:6" x14ac:dyDescent="0.2">
      <c r="A5" s="9"/>
      <c r="B5" s="9"/>
      <c r="C5" s="9"/>
      <c r="D5" s="9"/>
      <c r="E5" s="3" t="s">
        <v>6</v>
      </c>
      <c r="F5" s="10" t="s">
        <v>17</v>
      </c>
    </row>
    <row r="6" spans="1:6" x14ac:dyDescent="0.2">
      <c r="A6" s="11" t="s">
        <v>7</v>
      </c>
      <c r="B6" s="108" t="s">
        <v>13</v>
      </c>
      <c r="C6" s="109"/>
      <c r="D6" s="109"/>
      <c r="E6" s="3" t="s">
        <v>8</v>
      </c>
      <c r="F6" s="10" t="s">
        <v>18</v>
      </c>
    </row>
    <row r="7" spans="1:6" x14ac:dyDescent="0.2">
      <c r="A7" s="11" t="s">
        <v>9</v>
      </c>
      <c r="B7" s="110" t="s">
        <v>14</v>
      </c>
      <c r="C7" s="110"/>
      <c r="D7" s="110"/>
      <c r="E7" s="3" t="s">
        <v>10</v>
      </c>
      <c r="F7" s="12" t="s">
        <v>19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11</v>
      </c>
      <c r="F9" s="16" t="s">
        <v>12</v>
      </c>
    </row>
    <row r="10" spans="1:6" ht="20.25" customHeight="1" x14ac:dyDescent="0.25">
      <c r="A10" s="106" t="s">
        <v>20</v>
      </c>
      <c r="B10" s="106"/>
      <c r="C10" s="106"/>
      <c r="D10" s="106"/>
      <c r="E10" s="1"/>
      <c r="F10" s="17"/>
    </row>
    <row r="11" spans="1:6" ht="4.1500000000000004" customHeight="1" x14ac:dyDescent="0.2">
      <c r="A11" s="100" t="s">
        <v>21</v>
      </c>
      <c r="B11" s="94" t="s">
        <v>22</v>
      </c>
      <c r="C11" s="94" t="s">
        <v>23</v>
      </c>
      <c r="D11" s="97" t="s">
        <v>24</v>
      </c>
      <c r="E11" s="97" t="s">
        <v>25</v>
      </c>
      <c r="F11" s="103" t="s">
        <v>26</v>
      </c>
    </row>
    <row r="12" spans="1:6" ht="3.6" customHeight="1" x14ac:dyDescent="0.2">
      <c r="A12" s="101"/>
      <c r="B12" s="95"/>
      <c r="C12" s="95"/>
      <c r="D12" s="98"/>
      <c r="E12" s="98"/>
      <c r="F12" s="104"/>
    </row>
    <row r="13" spans="1:6" ht="3" customHeight="1" x14ac:dyDescent="0.2">
      <c r="A13" s="101"/>
      <c r="B13" s="95"/>
      <c r="C13" s="95"/>
      <c r="D13" s="98"/>
      <c r="E13" s="98"/>
      <c r="F13" s="104"/>
    </row>
    <row r="14" spans="1:6" ht="3" customHeight="1" x14ac:dyDescent="0.2">
      <c r="A14" s="101"/>
      <c r="B14" s="95"/>
      <c r="C14" s="95"/>
      <c r="D14" s="98"/>
      <c r="E14" s="98"/>
      <c r="F14" s="104"/>
    </row>
    <row r="15" spans="1:6" ht="3" customHeight="1" x14ac:dyDescent="0.2">
      <c r="A15" s="101"/>
      <c r="B15" s="95"/>
      <c r="C15" s="95"/>
      <c r="D15" s="98"/>
      <c r="E15" s="98"/>
      <c r="F15" s="104"/>
    </row>
    <row r="16" spans="1:6" ht="3" customHeight="1" x14ac:dyDescent="0.2">
      <c r="A16" s="101"/>
      <c r="B16" s="95"/>
      <c r="C16" s="95"/>
      <c r="D16" s="98"/>
      <c r="E16" s="98"/>
      <c r="F16" s="104"/>
    </row>
    <row r="17" spans="1:6" ht="23.45" customHeight="1" x14ac:dyDescent="0.2">
      <c r="A17" s="102"/>
      <c r="B17" s="96"/>
      <c r="C17" s="96"/>
      <c r="D17" s="99"/>
      <c r="E17" s="99"/>
      <c r="F17" s="105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2395356600</v>
      </c>
      <c r="E19" s="28">
        <v>106659438.22</v>
      </c>
      <c r="F19" s="27">
        <f>IF(OR(D19="-",IF(E19="-",0,E19)&gt;=IF(D19="-",0,D19)),"-",IF(D19="-",0,D19)-IF(E19="-",0,E19))</f>
        <v>2288697161.7800002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329018100</v>
      </c>
      <c r="E21" s="37">
        <v>18118594.870000001</v>
      </c>
      <c r="F21" s="38">
        <f t="shared" ref="F21:F52" si="0">IF(OR(D21="-",IF(E21="-",0,E21)&gt;=IF(D21="-",0,D21)),"-",IF(D21="-",0,D21)-IF(E21="-",0,E21))</f>
        <v>310899505.13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201038100</v>
      </c>
      <c r="E22" s="37">
        <v>9241351.4800000004</v>
      </c>
      <c r="F22" s="38">
        <f t="shared" si="0"/>
        <v>191796748.52000001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201038100</v>
      </c>
      <c r="E23" s="37">
        <v>9241351.4800000004</v>
      </c>
      <c r="F23" s="38">
        <f t="shared" si="0"/>
        <v>191796748.52000001</v>
      </c>
    </row>
    <row r="24" spans="1:6" ht="73.7" customHeight="1" x14ac:dyDescent="0.2">
      <c r="A24" s="39" t="s">
        <v>40</v>
      </c>
      <c r="B24" s="35" t="s">
        <v>31</v>
      </c>
      <c r="C24" s="36" t="s">
        <v>41</v>
      </c>
      <c r="D24" s="37">
        <v>197038100</v>
      </c>
      <c r="E24" s="37">
        <v>9039319.8300000001</v>
      </c>
      <c r="F24" s="38">
        <f t="shared" si="0"/>
        <v>187998780.16999999</v>
      </c>
    </row>
    <row r="25" spans="1:6" ht="110.65" customHeight="1" x14ac:dyDescent="0.2">
      <c r="A25" s="39" t="s">
        <v>42</v>
      </c>
      <c r="B25" s="35" t="s">
        <v>31</v>
      </c>
      <c r="C25" s="36" t="s">
        <v>43</v>
      </c>
      <c r="D25" s="37" t="s">
        <v>44</v>
      </c>
      <c r="E25" s="37">
        <v>9018166.3300000001</v>
      </c>
      <c r="F25" s="38" t="str">
        <f t="shared" si="0"/>
        <v>-</v>
      </c>
    </row>
    <row r="26" spans="1:6" ht="86.1" customHeight="1" x14ac:dyDescent="0.2">
      <c r="A26" s="39" t="s">
        <v>45</v>
      </c>
      <c r="B26" s="35" t="s">
        <v>31</v>
      </c>
      <c r="C26" s="36" t="s">
        <v>46</v>
      </c>
      <c r="D26" s="37" t="s">
        <v>44</v>
      </c>
      <c r="E26" s="37">
        <v>5281.35</v>
      </c>
      <c r="F26" s="38" t="str">
        <f t="shared" si="0"/>
        <v>-</v>
      </c>
    </row>
    <row r="27" spans="1:6" ht="110.65" customHeight="1" x14ac:dyDescent="0.2">
      <c r="A27" s="39" t="s">
        <v>47</v>
      </c>
      <c r="B27" s="35" t="s">
        <v>31</v>
      </c>
      <c r="C27" s="36" t="s">
        <v>48</v>
      </c>
      <c r="D27" s="37" t="s">
        <v>44</v>
      </c>
      <c r="E27" s="37">
        <v>15872.15</v>
      </c>
      <c r="F27" s="38" t="str">
        <f t="shared" si="0"/>
        <v>-</v>
      </c>
    </row>
    <row r="28" spans="1:6" ht="110.65" customHeight="1" x14ac:dyDescent="0.2">
      <c r="A28" s="39" t="s">
        <v>49</v>
      </c>
      <c r="B28" s="35" t="s">
        <v>31</v>
      </c>
      <c r="C28" s="36" t="s">
        <v>50</v>
      </c>
      <c r="D28" s="37">
        <v>2500000</v>
      </c>
      <c r="E28" s="37">
        <v>144924.14000000001</v>
      </c>
      <c r="F28" s="38">
        <f t="shared" si="0"/>
        <v>2355075.86</v>
      </c>
    </row>
    <row r="29" spans="1:6" ht="147.6" customHeight="1" x14ac:dyDescent="0.2">
      <c r="A29" s="39" t="s">
        <v>51</v>
      </c>
      <c r="B29" s="35" t="s">
        <v>31</v>
      </c>
      <c r="C29" s="36" t="s">
        <v>52</v>
      </c>
      <c r="D29" s="37" t="s">
        <v>44</v>
      </c>
      <c r="E29" s="37">
        <v>144923.14000000001</v>
      </c>
      <c r="F29" s="38" t="str">
        <f t="shared" si="0"/>
        <v>-</v>
      </c>
    </row>
    <row r="30" spans="1:6" ht="123" customHeight="1" x14ac:dyDescent="0.2">
      <c r="A30" s="39" t="s">
        <v>53</v>
      </c>
      <c r="B30" s="35" t="s">
        <v>31</v>
      </c>
      <c r="C30" s="36" t="s">
        <v>54</v>
      </c>
      <c r="D30" s="37" t="s">
        <v>44</v>
      </c>
      <c r="E30" s="37">
        <v>1</v>
      </c>
      <c r="F30" s="38" t="str">
        <f t="shared" si="0"/>
        <v>-</v>
      </c>
    </row>
    <row r="31" spans="1:6" ht="49.15" customHeight="1" x14ac:dyDescent="0.2">
      <c r="A31" s="34" t="s">
        <v>55</v>
      </c>
      <c r="B31" s="35" t="s">
        <v>31</v>
      </c>
      <c r="C31" s="36" t="s">
        <v>56</v>
      </c>
      <c r="D31" s="37">
        <v>1500000</v>
      </c>
      <c r="E31" s="37">
        <v>57023.519999999997</v>
      </c>
      <c r="F31" s="38">
        <f t="shared" si="0"/>
        <v>1442976.48</v>
      </c>
    </row>
    <row r="32" spans="1:6" ht="73.7" customHeight="1" x14ac:dyDescent="0.2">
      <c r="A32" s="34" t="s">
        <v>57</v>
      </c>
      <c r="B32" s="35" t="s">
        <v>31</v>
      </c>
      <c r="C32" s="36" t="s">
        <v>58</v>
      </c>
      <c r="D32" s="37" t="s">
        <v>44</v>
      </c>
      <c r="E32" s="37">
        <v>55908.69</v>
      </c>
      <c r="F32" s="38" t="str">
        <f t="shared" si="0"/>
        <v>-</v>
      </c>
    </row>
    <row r="33" spans="1:6" ht="49.15" customHeight="1" x14ac:dyDescent="0.2">
      <c r="A33" s="34" t="s">
        <v>59</v>
      </c>
      <c r="B33" s="35" t="s">
        <v>31</v>
      </c>
      <c r="C33" s="36" t="s">
        <v>60</v>
      </c>
      <c r="D33" s="37" t="s">
        <v>44</v>
      </c>
      <c r="E33" s="37">
        <v>1114.83</v>
      </c>
      <c r="F33" s="38" t="str">
        <f t="shared" si="0"/>
        <v>-</v>
      </c>
    </row>
    <row r="34" spans="1:6" ht="110.65" customHeight="1" x14ac:dyDescent="0.2">
      <c r="A34" s="39" t="s">
        <v>61</v>
      </c>
      <c r="B34" s="35" t="s">
        <v>31</v>
      </c>
      <c r="C34" s="36" t="s">
        <v>62</v>
      </c>
      <c r="D34" s="37" t="s">
        <v>44</v>
      </c>
      <c r="E34" s="37">
        <v>83.99</v>
      </c>
      <c r="F34" s="38" t="str">
        <f t="shared" si="0"/>
        <v>-</v>
      </c>
    </row>
    <row r="35" spans="1:6" ht="123" customHeight="1" x14ac:dyDescent="0.2">
      <c r="A35" s="39" t="s">
        <v>63</v>
      </c>
      <c r="B35" s="35" t="s">
        <v>31</v>
      </c>
      <c r="C35" s="36" t="s">
        <v>64</v>
      </c>
      <c r="D35" s="37" t="s">
        <v>44</v>
      </c>
      <c r="E35" s="37">
        <v>83.99</v>
      </c>
      <c r="F35" s="38" t="str">
        <f t="shared" si="0"/>
        <v>-</v>
      </c>
    </row>
    <row r="36" spans="1:6" ht="36.950000000000003" customHeight="1" x14ac:dyDescent="0.2">
      <c r="A36" s="34" t="s">
        <v>65</v>
      </c>
      <c r="B36" s="35" t="s">
        <v>31</v>
      </c>
      <c r="C36" s="36" t="s">
        <v>66</v>
      </c>
      <c r="D36" s="37">
        <v>16847200</v>
      </c>
      <c r="E36" s="37">
        <v>1282010.1499999999</v>
      </c>
      <c r="F36" s="38">
        <f t="shared" si="0"/>
        <v>15565189.85</v>
      </c>
    </row>
    <row r="37" spans="1:6" ht="36.950000000000003" customHeight="1" x14ac:dyDescent="0.2">
      <c r="A37" s="34" t="s">
        <v>67</v>
      </c>
      <c r="B37" s="35" t="s">
        <v>31</v>
      </c>
      <c r="C37" s="36" t="s">
        <v>68</v>
      </c>
      <c r="D37" s="37">
        <v>16847200</v>
      </c>
      <c r="E37" s="37">
        <v>1282010.1499999999</v>
      </c>
      <c r="F37" s="38">
        <f t="shared" si="0"/>
        <v>15565189.85</v>
      </c>
    </row>
    <row r="38" spans="1:6" ht="73.7" customHeight="1" x14ac:dyDescent="0.2">
      <c r="A38" s="34" t="s">
        <v>69</v>
      </c>
      <c r="B38" s="35" t="s">
        <v>31</v>
      </c>
      <c r="C38" s="36" t="s">
        <v>70</v>
      </c>
      <c r="D38" s="37">
        <v>7735600</v>
      </c>
      <c r="E38" s="37">
        <v>588823.09</v>
      </c>
      <c r="F38" s="38">
        <f t="shared" si="0"/>
        <v>7146776.9100000001</v>
      </c>
    </row>
    <row r="39" spans="1:6" ht="123" customHeight="1" x14ac:dyDescent="0.2">
      <c r="A39" s="39" t="s">
        <v>71</v>
      </c>
      <c r="B39" s="35" t="s">
        <v>31</v>
      </c>
      <c r="C39" s="36" t="s">
        <v>72</v>
      </c>
      <c r="D39" s="37">
        <v>7735600</v>
      </c>
      <c r="E39" s="37">
        <v>588823.09</v>
      </c>
      <c r="F39" s="38">
        <f t="shared" si="0"/>
        <v>7146776.9100000001</v>
      </c>
    </row>
    <row r="40" spans="1:6" ht="86.1" customHeight="1" x14ac:dyDescent="0.2">
      <c r="A40" s="39" t="s">
        <v>73</v>
      </c>
      <c r="B40" s="35" t="s">
        <v>31</v>
      </c>
      <c r="C40" s="36" t="s">
        <v>74</v>
      </c>
      <c r="D40" s="37">
        <v>44100</v>
      </c>
      <c r="E40" s="37">
        <v>3470.9</v>
      </c>
      <c r="F40" s="38">
        <f t="shared" si="0"/>
        <v>40629.1</v>
      </c>
    </row>
    <row r="41" spans="1:6" ht="135.19999999999999" customHeight="1" x14ac:dyDescent="0.2">
      <c r="A41" s="39" t="s">
        <v>75</v>
      </c>
      <c r="B41" s="35" t="s">
        <v>31</v>
      </c>
      <c r="C41" s="36" t="s">
        <v>76</v>
      </c>
      <c r="D41" s="37">
        <v>44100</v>
      </c>
      <c r="E41" s="37">
        <v>3470.9</v>
      </c>
      <c r="F41" s="38">
        <f t="shared" si="0"/>
        <v>40629.1</v>
      </c>
    </row>
    <row r="42" spans="1:6" ht="73.7" customHeight="1" x14ac:dyDescent="0.2">
      <c r="A42" s="34" t="s">
        <v>77</v>
      </c>
      <c r="B42" s="35" t="s">
        <v>31</v>
      </c>
      <c r="C42" s="36" t="s">
        <v>78</v>
      </c>
      <c r="D42" s="37">
        <v>10175800</v>
      </c>
      <c r="E42" s="37">
        <v>790062.6</v>
      </c>
      <c r="F42" s="38">
        <f t="shared" si="0"/>
        <v>9385737.4000000004</v>
      </c>
    </row>
    <row r="43" spans="1:6" ht="123" customHeight="1" x14ac:dyDescent="0.2">
      <c r="A43" s="39" t="s">
        <v>79</v>
      </c>
      <c r="B43" s="35" t="s">
        <v>31</v>
      </c>
      <c r="C43" s="36" t="s">
        <v>80</v>
      </c>
      <c r="D43" s="37">
        <v>10175800</v>
      </c>
      <c r="E43" s="37">
        <v>790062.6</v>
      </c>
      <c r="F43" s="38">
        <f t="shared" si="0"/>
        <v>9385737.4000000004</v>
      </c>
    </row>
    <row r="44" spans="1:6" ht="73.7" customHeight="1" x14ac:dyDescent="0.2">
      <c r="A44" s="34" t="s">
        <v>81</v>
      </c>
      <c r="B44" s="35" t="s">
        <v>31</v>
      </c>
      <c r="C44" s="36" t="s">
        <v>82</v>
      </c>
      <c r="D44" s="37">
        <v>-1108300</v>
      </c>
      <c r="E44" s="37">
        <v>-100346.44</v>
      </c>
      <c r="F44" s="38" t="str">
        <f t="shared" si="0"/>
        <v>-</v>
      </c>
    </row>
    <row r="45" spans="1:6" ht="123" customHeight="1" x14ac:dyDescent="0.2">
      <c r="A45" s="39" t="s">
        <v>83</v>
      </c>
      <c r="B45" s="35" t="s">
        <v>31</v>
      </c>
      <c r="C45" s="36" t="s">
        <v>84</v>
      </c>
      <c r="D45" s="37">
        <v>-1108300</v>
      </c>
      <c r="E45" s="37">
        <v>-100346.44</v>
      </c>
      <c r="F45" s="38" t="str">
        <f t="shared" si="0"/>
        <v>-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36217800</v>
      </c>
      <c r="E46" s="37">
        <v>4930728.34</v>
      </c>
      <c r="F46" s="38">
        <f t="shared" si="0"/>
        <v>31287071.66</v>
      </c>
    </row>
    <row r="47" spans="1:6" ht="24.6" customHeight="1" x14ac:dyDescent="0.2">
      <c r="A47" s="34" t="s">
        <v>87</v>
      </c>
      <c r="B47" s="35" t="s">
        <v>31</v>
      </c>
      <c r="C47" s="36" t="s">
        <v>88</v>
      </c>
      <c r="D47" s="37">
        <v>18762300</v>
      </c>
      <c r="E47" s="37">
        <v>560031.64</v>
      </c>
      <c r="F47" s="38">
        <f t="shared" si="0"/>
        <v>18202268.359999999</v>
      </c>
    </row>
    <row r="48" spans="1:6" ht="36.950000000000003" customHeight="1" x14ac:dyDescent="0.2">
      <c r="A48" s="34" t="s">
        <v>89</v>
      </c>
      <c r="B48" s="35" t="s">
        <v>31</v>
      </c>
      <c r="C48" s="36" t="s">
        <v>90</v>
      </c>
      <c r="D48" s="37">
        <v>15898800</v>
      </c>
      <c r="E48" s="37">
        <v>242727.61</v>
      </c>
      <c r="F48" s="38">
        <f t="shared" si="0"/>
        <v>15656072.390000001</v>
      </c>
    </row>
    <row r="49" spans="1:6" ht="36.950000000000003" customHeight="1" x14ac:dyDescent="0.2">
      <c r="A49" s="34" t="s">
        <v>89</v>
      </c>
      <c r="B49" s="35" t="s">
        <v>31</v>
      </c>
      <c r="C49" s="36" t="s">
        <v>91</v>
      </c>
      <c r="D49" s="37">
        <v>15898800</v>
      </c>
      <c r="E49" s="37">
        <v>242727.61</v>
      </c>
      <c r="F49" s="38">
        <f t="shared" si="0"/>
        <v>15656072.390000001</v>
      </c>
    </row>
    <row r="50" spans="1:6" ht="61.5" customHeight="1" x14ac:dyDescent="0.2">
      <c r="A50" s="34" t="s">
        <v>92</v>
      </c>
      <c r="B50" s="35" t="s">
        <v>31</v>
      </c>
      <c r="C50" s="36" t="s">
        <v>93</v>
      </c>
      <c r="D50" s="37" t="s">
        <v>44</v>
      </c>
      <c r="E50" s="37">
        <v>253209.52</v>
      </c>
      <c r="F50" s="38" t="str">
        <f t="shared" si="0"/>
        <v>-</v>
      </c>
    </row>
    <row r="51" spans="1:6" ht="36.950000000000003" customHeight="1" x14ac:dyDescent="0.2">
      <c r="A51" s="34" t="s">
        <v>94</v>
      </c>
      <c r="B51" s="35" t="s">
        <v>31</v>
      </c>
      <c r="C51" s="36" t="s">
        <v>95</v>
      </c>
      <c r="D51" s="37" t="s">
        <v>44</v>
      </c>
      <c r="E51" s="37">
        <v>-4454.99</v>
      </c>
      <c r="F51" s="38" t="str">
        <f t="shared" si="0"/>
        <v>-</v>
      </c>
    </row>
    <row r="52" spans="1:6" ht="61.5" customHeight="1" x14ac:dyDescent="0.2">
      <c r="A52" s="34" t="s">
        <v>96</v>
      </c>
      <c r="B52" s="35" t="s">
        <v>31</v>
      </c>
      <c r="C52" s="36" t="s">
        <v>97</v>
      </c>
      <c r="D52" s="37" t="s">
        <v>44</v>
      </c>
      <c r="E52" s="37">
        <v>243.23</v>
      </c>
      <c r="F52" s="38" t="str">
        <f t="shared" si="0"/>
        <v>-</v>
      </c>
    </row>
    <row r="53" spans="1:6" ht="36.950000000000003" customHeight="1" x14ac:dyDescent="0.2">
      <c r="A53" s="34" t="s">
        <v>98</v>
      </c>
      <c r="B53" s="35" t="s">
        <v>31</v>
      </c>
      <c r="C53" s="36" t="s">
        <v>99</v>
      </c>
      <c r="D53" s="37" t="s">
        <v>44</v>
      </c>
      <c r="E53" s="37">
        <v>-6270.15</v>
      </c>
      <c r="F53" s="38" t="str">
        <f t="shared" ref="F53:F84" si="1">IF(OR(D53="-",IF(E53="-",0,E53)&gt;=IF(D53="-",0,D53)),"-",IF(D53="-",0,D53)-IF(E53="-",0,E53))</f>
        <v>-</v>
      </c>
    </row>
    <row r="54" spans="1:6" ht="36.950000000000003" customHeight="1" x14ac:dyDescent="0.2">
      <c r="A54" s="34" t="s">
        <v>100</v>
      </c>
      <c r="B54" s="35" t="s">
        <v>31</v>
      </c>
      <c r="C54" s="36" t="s">
        <v>101</v>
      </c>
      <c r="D54" s="37">
        <v>2863500</v>
      </c>
      <c r="E54" s="37">
        <v>317304.03000000003</v>
      </c>
      <c r="F54" s="38">
        <f t="shared" si="1"/>
        <v>2546195.9699999997</v>
      </c>
    </row>
    <row r="55" spans="1:6" ht="61.5" customHeight="1" x14ac:dyDescent="0.2">
      <c r="A55" s="34" t="s">
        <v>102</v>
      </c>
      <c r="B55" s="35" t="s">
        <v>31</v>
      </c>
      <c r="C55" s="36" t="s">
        <v>103</v>
      </c>
      <c r="D55" s="37">
        <v>2863500</v>
      </c>
      <c r="E55" s="37">
        <v>317304.03000000003</v>
      </c>
      <c r="F55" s="38">
        <f t="shared" si="1"/>
        <v>2546195.9699999997</v>
      </c>
    </row>
    <row r="56" spans="1:6" ht="98.45" customHeight="1" x14ac:dyDescent="0.2">
      <c r="A56" s="39" t="s">
        <v>104</v>
      </c>
      <c r="B56" s="35" t="s">
        <v>31</v>
      </c>
      <c r="C56" s="36" t="s">
        <v>105</v>
      </c>
      <c r="D56" s="37" t="s">
        <v>44</v>
      </c>
      <c r="E56" s="37">
        <v>317310.59999999998</v>
      </c>
      <c r="F56" s="38" t="str">
        <f t="shared" si="1"/>
        <v>-</v>
      </c>
    </row>
    <row r="57" spans="1:6" ht="73.7" customHeight="1" x14ac:dyDescent="0.2">
      <c r="A57" s="34" t="s">
        <v>106</v>
      </c>
      <c r="B57" s="35" t="s">
        <v>31</v>
      </c>
      <c r="C57" s="36" t="s">
        <v>107</v>
      </c>
      <c r="D57" s="37" t="s">
        <v>44</v>
      </c>
      <c r="E57" s="37">
        <v>0.03</v>
      </c>
      <c r="F57" s="38" t="str">
        <f t="shared" si="1"/>
        <v>-</v>
      </c>
    </row>
    <row r="58" spans="1:6" ht="73.7" customHeight="1" x14ac:dyDescent="0.2">
      <c r="A58" s="34" t="s">
        <v>108</v>
      </c>
      <c r="B58" s="35" t="s">
        <v>31</v>
      </c>
      <c r="C58" s="36" t="s">
        <v>109</v>
      </c>
      <c r="D58" s="37" t="s">
        <v>44</v>
      </c>
      <c r="E58" s="37">
        <v>-6.6</v>
      </c>
      <c r="F58" s="38" t="str">
        <f t="shared" si="1"/>
        <v>-</v>
      </c>
    </row>
    <row r="59" spans="1:6" ht="24.6" customHeight="1" x14ac:dyDescent="0.2">
      <c r="A59" s="34" t="s">
        <v>110</v>
      </c>
      <c r="B59" s="35" t="s">
        <v>31</v>
      </c>
      <c r="C59" s="36" t="s">
        <v>111</v>
      </c>
      <c r="D59" s="37">
        <v>2500000</v>
      </c>
      <c r="E59" s="37">
        <v>2595570.4</v>
      </c>
      <c r="F59" s="38" t="str">
        <f t="shared" si="1"/>
        <v>-</v>
      </c>
    </row>
    <row r="60" spans="1:6" ht="24.6" customHeight="1" x14ac:dyDescent="0.2">
      <c r="A60" s="34" t="s">
        <v>110</v>
      </c>
      <c r="B60" s="35" t="s">
        <v>31</v>
      </c>
      <c r="C60" s="36" t="s">
        <v>112</v>
      </c>
      <c r="D60" s="37">
        <v>2500000</v>
      </c>
      <c r="E60" s="37">
        <v>2595570.4</v>
      </c>
      <c r="F60" s="38" t="str">
        <f t="shared" si="1"/>
        <v>-</v>
      </c>
    </row>
    <row r="61" spans="1:6" ht="61.5" customHeight="1" x14ac:dyDescent="0.2">
      <c r="A61" s="34" t="s">
        <v>113</v>
      </c>
      <c r="B61" s="35" t="s">
        <v>31</v>
      </c>
      <c r="C61" s="36" t="s">
        <v>114</v>
      </c>
      <c r="D61" s="37" t="s">
        <v>44</v>
      </c>
      <c r="E61" s="37">
        <v>2594956.98</v>
      </c>
      <c r="F61" s="38" t="str">
        <f t="shared" si="1"/>
        <v>-</v>
      </c>
    </row>
    <row r="62" spans="1:6" ht="36.950000000000003" customHeight="1" x14ac:dyDescent="0.2">
      <c r="A62" s="34" t="s">
        <v>115</v>
      </c>
      <c r="B62" s="35" t="s">
        <v>31</v>
      </c>
      <c r="C62" s="36" t="s">
        <v>116</v>
      </c>
      <c r="D62" s="37" t="s">
        <v>44</v>
      </c>
      <c r="E62" s="37">
        <v>613.41999999999996</v>
      </c>
      <c r="F62" s="38" t="str">
        <f t="shared" si="1"/>
        <v>-</v>
      </c>
    </row>
    <row r="63" spans="1:6" x14ac:dyDescent="0.2">
      <c r="A63" s="34" t="s">
        <v>117</v>
      </c>
      <c r="B63" s="35" t="s">
        <v>31</v>
      </c>
      <c r="C63" s="36" t="s">
        <v>118</v>
      </c>
      <c r="D63" s="37">
        <v>10471300</v>
      </c>
      <c r="E63" s="37">
        <v>1481187.9</v>
      </c>
      <c r="F63" s="38">
        <f t="shared" si="1"/>
        <v>8990112.0999999996</v>
      </c>
    </row>
    <row r="64" spans="1:6" x14ac:dyDescent="0.2">
      <c r="A64" s="34" t="s">
        <v>117</v>
      </c>
      <c r="B64" s="35" t="s">
        <v>31</v>
      </c>
      <c r="C64" s="36" t="s">
        <v>119</v>
      </c>
      <c r="D64" s="37">
        <v>10471300</v>
      </c>
      <c r="E64" s="37">
        <v>1481187.9</v>
      </c>
      <c r="F64" s="38">
        <f t="shared" si="1"/>
        <v>8990112.0999999996</v>
      </c>
    </row>
    <row r="65" spans="1:6" ht="49.15" customHeight="1" x14ac:dyDescent="0.2">
      <c r="A65" s="34" t="s">
        <v>120</v>
      </c>
      <c r="B65" s="35" t="s">
        <v>31</v>
      </c>
      <c r="C65" s="36" t="s">
        <v>121</v>
      </c>
      <c r="D65" s="37" t="s">
        <v>44</v>
      </c>
      <c r="E65" s="37">
        <v>1480691.4</v>
      </c>
      <c r="F65" s="38" t="str">
        <f t="shared" si="1"/>
        <v>-</v>
      </c>
    </row>
    <row r="66" spans="1:6" ht="24.6" customHeight="1" x14ac:dyDescent="0.2">
      <c r="A66" s="34" t="s">
        <v>122</v>
      </c>
      <c r="B66" s="35" t="s">
        <v>31</v>
      </c>
      <c r="C66" s="36" t="s">
        <v>123</v>
      </c>
      <c r="D66" s="37" t="s">
        <v>44</v>
      </c>
      <c r="E66" s="37">
        <v>490.5</v>
      </c>
      <c r="F66" s="38" t="str">
        <f t="shared" si="1"/>
        <v>-</v>
      </c>
    </row>
    <row r="67" spans="1:6" ht="49.15" customHeight="1" x14ac:dyDescent="0.2">
      <c r="A67" s="34" t="s">
        <v>124</v>
      </c>
      <c r="B67" s="35" t="s">
        <v>31</v>
      </c>
      <c r="C67" s="36" t="s">
        <v>125</v>
      </c>
      <c r="D67" s="37" t="s">
        <v>44</v>
      </c>
      <c r="E67" s="37">
        <v>6</v>
      </c>
      <c r="F67" s="38" t="str">
        <f t="shared" si="1"/>
        <v>-</v>
      </c>
    </row>
    <row r="68" spans="1:6" ht="24.6" customHeight="1" x14ac:dyDescent="0.2">
      <c r="A68" s="34" t="s">
        <v>126</v>
      </c>
      <c r="B68" s="35" t="s">
        <v>31</v>
      </c>
      <c r="C68" s="36" t="s">
        <v>127</v>
      </c>
      <c r="D68" s="37">
        <v>4484200</v>
      </c>
      <c r="E68" s="37">
        <v>293938.40000000002</v>
      </c>
      <c r="F68" s="38">
        <f t="shared" si="1"/>
        <v>4190261.6</v>
      </c>
    </row>
    <row r="69" spans="1:6" ht="49.15" customHeight="1" x14ac:dyDescent="0.2">
      <c r="A69" s="34" t="s">
        <v>128</v>
      </c>
      <c r="B69" s="35" t="s">
        <v>31</v>
      </c>
      <c r="C69" s="36" t="s">
        <v>129</v>
      </c>
      <c r="D69" s="37">
        <v>4484200</v>
      </c>
      <c r="E69" s="37">
        <v>293938.40000000002</v>
      </c>
      <c r="F69" s="38">
        <f t="shared" si="1"/>
        <v>4190261.6</v>
      </c>
    </row>
    <row r="70" spans="1:6" ht="73.7" customHeight="1" x14ac:dyDescent="0.2">
      <c r="A70" s="34" t="s">
        <v>130</v>
      </c>
      <c r="B70" s="35" t="s">
        <v>31</v>
      </c>
      <c r="C70" s="36" t="s">
        <v>131</v>
      </c>
      <c r="D70" s="37" t="s">
        <v>44</v>
      </c>
      <c r="E70" s="37">
        <v>293818.40000000002</v>
      </c>
      <c r="F70" s="38" t="str">
        <f t="shared" si="1"/>
        <v>-</v>
      </c>
    </row>
    <row r="71" spans="1:6" ht="49.15" customHeight="1" x14ac:dyDescent="0.2">
      <c r="A71" s="34" t="s">
        <v>132</v>
      </c>
      <c r="B71" s="35" t="s">
        <v>31</v>
      </c>
      <c r="C71" s="36" t="s">
        <v>133</v>
      </c>
      <c r="D71" s="37" t="s">
        <v>44</v>
      </c>
      <c r="E71" s="37">
        <v>120</v>
      </c>
      <c r="F71" s="38" t="str">
        <f t="shared" si="1"/>
        <v>-</v>
      </c>
    </row>
    <row r="72" spans="1:6" x14ac:dyDescent="0.2">
      <c r="A72" s="34" t="s">
        <v>134</v>
      </c>
      <c r="B72" s="35" t="s">
        <v>31</v>
      </c>
      <c r="C72" s="36" t="s">
        <v>135</v>
      </c>
      <c r="D72" s="37">
        <v>47101100</v>
      </c>
      <c r="E72" s="37">
        <v>1665188.81</v>
      </c>
      <c r="F72" s="38">
        <f t="shared" si="1"/>
        <v>45435911.189999998</v>
      </c>
    </row>
    <row r="73" spans="1:6" x14ac:dyDescent="0.2">
      <c r="A73" s="34" t="s">
        <v>136</v>
      </c>
      <c r="B73" s="35" t="s">
        <v>31</v>
      </c>
      <c r="C73" s="36" t="s">
        <v>137</v>
      </c>
      <c r="D73" s="37">
        <v>47101100</v>
      </c>
      <c r="E73" s="37">
        <v>1665188.81</v>
      </c>
      <c r="F73" s="38">
        <f t="shared" si="1"/>
        <v>45435911.189999998</v>
      </c>
    </row>
    <row r="74" spans="1:6" x14ac:dyDescent="0.2">
      <c r="A74" s="34" t="s">
        <v>138</v>
      </c>
      <c r="B74" s="35" t="s">
        <v>31</v>
      </c>
      <c r="C74" s="36" t="s">
        <v>139</v>
      </c>
      <c r="D74" s="37">
        <v>3781900</v>
      </c>
      <c r="E74" s="37">
        <v>493264.99</v>
      </c>
      <c r="F74" s="38">
        <f t="shared" si="1"/>
        <v>3288635.01</v>
      </c>
    </row>
    <row r="75" spans="1:6" ht="49.15" customHeight="1" x14ac:dyDescent="0.2">
      <c r="A75" s="34" t="s">
        <v>140</v>
      </c>
      <c r="B75" s="35" t="s">
        <v>31</v>
      </c>
      <c r="C75" s="36" t="s">
        <v>141</v>
      </c>
      <c r="D75" s="37" t="s">
        <v>44</v>
      </c>
      <c r="E75" s="37">
        <v>493264.99</v>
      </c>
      <c r="F75" s="38" t="str">
        <f t="shared" si="1"/>
        <v>-</v>
      </c>
    </row>
    <row r="76" spans="1:6" x14ac:dyDescent="0.2">
      <c r="A76" s="34" t="s">
        <v>142</v>
      </c>
      <c r="B76" s="35" t="s">
        <v>31</v>
      </c>
      <c r="C76" s="36" t="s">
        <v>143</v>
      </c>
      <c r="D76" s="37">
        <v>43319200</v>
      </c>
      <c r="E76" s="37">
        <v>1171923.82</v>
      </c>
      <c r="F76" s="38">
        <f t="shared" si="1"/>
        <v>42147276.18</v>
      </c>
    </row>
    <row r="77" spans="1:6" ht="49.15" customHeight="1" x14ac:dyDescent="0.2">
      <c r="A77" s="34" t="s">
        <v>144</v>
      </c>
      <c r="B77" s="35" t="s">
        <v>31</v>
      </c>
      <c r="C77" s="36" t="s">
        <v>145</v>
      </c>
      <c r="D77" s="37" t="s">
        <v>44</v>
      </c>
      <c r="E77" s="37">
        <v>1147269.5900000001</v>
      </c>
      <c r="F77" s="38" t="str">
        <f t="shared" si="1"/>
        <v>-</v>
      </c>
    </row>
    <row r="78" spans="1:6" ht="24.6" customHeight="1" x14ac:dyDescent="0.2">
      <c r="A78" s="34" t="s">
        <v>146</v>
      </c>
      <c r="B78" s="35" t="s">
        <v>31</v>
      </c>
      <c r="C78" s="36" t="s">
        <v>147</v>
      </c>
      <c r="D78" s="37" t="s">
        <v>44</v>
      </c>
      <c r="E78" s="37">
        <v>24654.23</v>
      </c>
      <c r="F78" s="38" t="str">
        <f t="shared" si="1"/>
        <v>-</v>
      </c>
    </row>
    <row r="79" spans="1:6" x14ac:dyDescent="0.2">
      <c r="A79" s="34" t="s">
        <v>148</v>
      </c>
      <c r="B79" s="35" t="s">
        <v>31</v>
      </c>
      <c r="C79" s="36" t="s">
        <v>149</v>
      </c>
      <c r="D79" s="37">
        <v>7223900</v>
      </c>
      <c r="E79" s="37">
        <v>438080.96</v>
      </c>
      <c r="F79" s="38">
        <f t="shared" si="1"/>
        <v>6785819.04</v>
      </c>
    </row>
    <row r="80" spans="1:6" ht="36.950000000000003" customHeight="1" x14ac:dyDescent="0.2">
      <c r="A80" s="34" t="s">
        <v>150</v>
      </c>
      <c r="B80" s="35" t="s">
        <v>31</v>
      </c>
      <c r="C80" s="36" t="s">
        <v>151</v>
      </c>
      <c r="D80" s="37">
        <v>4184500</v>
      </c>
      <c r="E80" s="37">
        <v>285644.08</v>
      </c>
      <c r="F80" s="38">
        <f t="shared" si="1"/>
        <v>3898855.92</v>
      </c>
    </row>
    <row r="81" spans="1:6" ht="49.15" customHeight="1" x14ac:dyDescent="0.2">
      <c r="A81" s="34" t="s">
        <v>152</v>
      </c>
      <c r="B81" s="35" t="s">
        <v>31</v>
      </c>
      <c r="C81" s="36" t="s">
        <v>153</v>
      </c>
      <c r="D81" s="37">
        <v>4184500</v>
      </c>
      <c r="E81" s="37">
        <v>285644.08</v>
      </c>
      <c r="F81" s="38">
        <f t="shared" si="1"/>
        <v>3898855.92</v>
      </c>
    </row>
    <row r="82" spans="1:6" ht="61.5" customHeight="1" x14ac:dyDescent="0.2">
      <c r="A82" s="34" t="s">
        <v>154</v>
      </c>
      <c r="B82" s="35" t="s">
        <v>31</v>
      </c>
      <c r="C82" s="36" t="s">
        <v>155</v>
      </c>
      <c r="D82" s="37" t="s">
        <v>44</v>
      </c>
      <c r="E82" s="37">
        <v>9404.6299999999992</v>
      </c>
      <c r="F82" s="38" t="str">
        <f t="shared" si="1"/>
        <v>-</v>
      </c>
    </row>
    <row r="83" spans="1:6" ht="61.5" customHeight="1" x14ac:dyDescent="0.2">
      <c r="A83" s="34" t="s">
        <v>156</v>
      </c>
      <c r="B83" s="35" t="s">
        <v>31</v>
      </c>
      <c r="C83" s="36" t="s">
        <v>157</v>
      </c>
      <c r="D83" s="37" t="s">
        <v>44</v>
      </c>
      <c r="E83" s="37">
        <v>276239.45</v>
      </c>
      <c r="F83" s="38" t="str">
        <f t="shared" si="1"/>
        <v>-</v>
      </c>
    </row>
    <row r="84" spans="1:6" ht="73.7" customHeight="1" x14ac:dyDescent="0.2">
      <c r="A84" s="34" t="s">
        <v>158</v>
      </c>
      <c r="B84" s="35" t="s">
        <v>31</v>
      </c>
      <c r="C84" s="36" t="s">
        <v>159</v>
      </c>
      <c r="D84" s="37">
        <v>297000</v>
      </c>
      <c r="E84" s="37">
        <v>2700</v>
      </c>
      <c r="F84" s="38">
        <f t="shared" si="1"/>
        <v>294300</v>
      </c>
    </row>
    <row r="85" spans="1:6" ht="135.19999999999999" customHeight="1" x14ac:dyDescent="0.2">
      <c r="A85" s="39" t="s">
        <v>160</v>
      </c>
      <c r="B85" s="35" t="s">
        <v>31</v>
      </c>
      <c r="C85" s="36" t="s">
        <v>161</v>
      </c>
      <c r="D85" s="37" t="s">
        <v>44</v>
      </c>
      <c r="E85" s="37">
        <v>2700</v>
      </c>
      <c r="F85" s="38" t="str">
        <f t="shared" ref="F85:F116" si="2">IF(OR(D85="-",IF(E85="-",0,E85)&gt;=IF(D85="-",0,D85)),"-",IF(D85="-",0,D85)-IF(E85="-",0,E85))</f>
        <v>-</v>
      </c>
    </row>
    <row r="86" spans="1:6" ht="36.950000000000003" customHeight="1" x14ac:dyDescent="0.2">
      <c r="A86" s="34" t="s">
        <v>162</v>
      </c>
      <c r="B86" s="35" t="s">
        <v>31</v>
      </c>
      <c r="C86" s="36" t="s">
        <v>163</v>
      </c>
      <c r="D86" s="37">
        <v>2742400</v>
      </c>
      <c r="E86" s="37">
        <v>149736.88</v>
      </c>
      <c r="F86" s="38">
        <f t="shared" si="2"/>
        <v>2592663.12</v>
      </c>
    </row>
    <row r="87" spans="1:6" ht="98.45" customHeight="1" x14ac:dyDescent="0.2">
      <c r="A87" s="39" t="s">
        <v>164</v>
      </c>
      <c r="B87" s="35" t="s">
        <v>31</v>
      </c>
      <c r="C87" s="36" t="s">
        <v>165</v>
      </c>
      <c r="D87" s="37">
        <v>1600</v>
      </c>
      <c r="E87" s="37" t="s">
        <v>44</v>
      </c>
      <c r="F87" s="38">
        <f t="shared" si="2"/>
        <v>1600</v>
      </c>
    </row>
    <row r="88" spans="1:6" ht="36.950000000000003" customHeight="1" x14ac:dyDescent="0.2">
      <c r="A88" s="34" t="s">
        <v>166</v>
      </c>
      <c r="B88" s="35" t="s">
        <v>31</v>
      </c>
      <c r="C88" s="36" t="s">
        <v>167</v>
      </c>
      <c r="D88" s="37">
        <v>1814900</v>
      </c>
      <c r="E88" s="37">
        <v>98026.880000000005</v>
      </c>
      <c r="F88" s="38">
        <f t="shared" si="2"/>
        <v>1716873.12</v>
      </c>
    </row>
    <row r="89" spans="1:6" ht="61.5" customHeight="1" x14ac:dyDescent="0.2">
      <c r="A89" s="34" t="s">
        <v>168</v>
      </c>
      <c r="B89" s="35" t="s">
        <v>31</v>
      </c>
      <c r="C89" s="36" t="s">
        <v>169</v>
      </c>
      <c r="D89" s="37" t="s">
        <v>44</v>
      </c>
      <c r="E89" s="37">
        <v>98026.880000000005</v>
      </c>
      <c r="F89" s="38" t="str">
        <f t="shared" si="2"/>
        <v>-</v>
      </c>
    </row>
    <row r="90" spans="1:6" ht="24.6" customHeight="1" x14ac:dyDescent="0.2">
      <c r="A90" s="34" t="s">
        <v>170</v>
      </c>
      <c r="B90" s="35" t="s">
        <v>31</v>
      </c>
      <c r="C90" s="36" t="s">
        <v>171</v>
      </c>
      <c r="D90" s="37">
        <v>253200</v>
      </c>
      <c r="E90" s="37">
        <v>14310</v>
      </c>
      <c r="F90" s="38">
        <f t="shared" si="2"/>
        <v>238890</v>
      </c>
    </row>
    <row r="91" spans="1:6" ht="73.7" customHeight="1" x14ac:dyDescent="0.2">
      <c r="A91" s="34" t="s">
        <v>172</v>
      </c>
      <c r="B91" s="35" t="s">
        <v>31</v>
      </c>
      <c r="C91" s="36" t="s">
        <v>173</v>
      </c>
      <c r="D91" s="37" t="s">
        <v>44</v>
      </c>
      <c r="E91" s="37">
        <v>10935</v>
      </c>
      <c r="F91" s="38" t="str">
        <f t="shared" si="2"/>
        <v>-</v>
      </c>
    </row>
    <row r="92" spans="1:6" ht="86.1" customHeight="1" x14ac:dyDescent="0.2">
      <c r="A92" s="34" t="s">
        <v>174</v>
      </c>
      <c r="B92" s="35" t="s">
        <v>31</v>
      </c>
      <c r="C92" s="36" t="s">
        <v>175</v>
      </c>
      <c r="D92" s="37" t="s">
        <v>44</v>
      </c>
      <c r="E92" s="37">
        <v>3375</v>
      </c>
      <c r="F92" s="38" t="str">
        <f t="shared" si="2"/>
        <v>-</v>
      </c>
    </row>
    <row r="93" spans="1:6" ht="73.7" customHeight="1" x14ac:dyDescent="0.2">
      <c r="A93" s="34" t="s">
        <v>176</v>
      </c>
      <c r="B93" s="35" t="s">
        <v>31</v>
      </c>
      <c r="C93" s="36" t="s">
        <v>177</v>
      </c>
      <c r="D93" s="37">
        <v>547700</v>
      </c>
      <c r="E93" s="37">
        <v>32400</v>
      </c>
      <c r="F93" s="38">
        <f t="shared" si="2"/>
        <v>515300</v>
      </c>
    </row>
    <row r="94" spans="1:6" ht="86.1" customHeight="1" x14ac:dyDescent="0.2">
      <c r="A94" s="39" t="s">
        <v>178</v>
      </c>
      <c r="B94" s="35" t="s">
        <v>31</v>
      </c>
      <c r="C94" s="36" t="s">
        <v>179</v>
      </c>
      <c r="D94" s="37">
        <v>547700</v>
      </c>
      <c r="E94" s="37">
        <v>32400</v>
      </c>
      <c r="F94" s="38">
        <f t="shared" si="2"/>
        <v>515300</v>
      </c>
    </row>
    <row r="95" spans="1:6" ht="98.45" customHeight="1" x14ac:dyDescent="0.2">
      <c r="A95" s="39" t="s">
        <v>180</v>
      </c>
      <c r="B95" s="35" t="s">
        <v>31</v>
      </c>
      <c r="C95" s="36" t="s">
        <v>181</v>
      </c>
      <c r="D95" s="37" t="s">
        <v>44</v>
      </c>
      <c r="E95" s="37">
        <v>32400</v>
      </c>
      <c r="F95" s="38" t="str">
        <f t="shared" si="2"/>
        <v>-</v>
      </c>
    </row>
    <row r="96" spans="1:6" ht="24.6" customHeight="1" x14ac:dyDescent="0.2">
      <c r="A96" s="34" t="s">
        <v>182</v>
      </c>
      <c r="B96" s="35" t="s">
        <v>31</v>
      </c>
      <c r="C96" s="36" t="s">
        <v>183</v>
      </c>
      <c r="D96" s="37">
        <v>125000</v>
      </c>
      <c r="E96" s="37">
        <v>5000</v>
      </c>
      <c r="F96" s="38">
        <f t="shared" si="2"/>
        <v>120000</v>
      </c>
    </row>
    <row r="97" spans="1:6" ht="24.6" customHeight="1" x14ac:dyDescent="0.2">
      <c r="A97" s="34" t="s">
        <v>182</v>
      </c>
      <c r="B97" s="35" t="s">
        <v>31</v>
      </c>
      <c r="C97" s="36" t="s">
        <v>184</v>
      </c>
      <c r="D97" s="37" t="s">
        <v>44</v>
      </c>
      <c r="E97" s="37">
        <v>5000</v>
      </c>
      <c r="F97" s="38" t="str">
        <f t="shared" si="2"/>
        <v>-</v>
      </c>
    </row>
    <row r="98" spans="1:6" ht="36.950000000000003" customHeight="1" x14ac:dyDescent="0.2">
      <c r="A98" s="34" t="s">
        <v>185</v>
      </c>
      <c r="B98" s="35" t="s">
        <v>31</v>
      </c>
      <c r="C98" s="36" t="s">
        <v>186</v>
      </c>
      <c r="D98" s="37">
        <v>19831300</v>
      </c>
      <c r="E98" s="37">
        <v>492330.33</v>
      </c>
      <c r="F98" s="38">
        <f t="shared" si="2"/>
        <v>19338969.670000002</v>
      </c>
    </row>
    <row r="99" spans="1:6" ht="86.1" customHeight="1" x14ac:dyDescent="0.2">
      <c r="A99" s="39" t="s">
        <v>187</v>
      </c>
      <c r="B99" s="35" t="s">
        <v>31</v>
      </c>
      <c r="C99" s="36" t="s">
        <v>188</v>
      </c>
      <c r="D99" s="37">
        <v>18814700</v>
      </c>
      <c r="E99" s="37">
        <v>492330.33</v>
      </c>
      <c r="F99" s="38">
        <f t="shared" si="2"/>
        <v>18322369.670000002</v>
      </c>
    </row>
    <row r="100" spans="1:6" ht="73.7" customHeight="1" x14ac:dyDescent="0.2">
      <c r="A100" s="34" t="s">
        <v>189</v>
      </c>
      <c r="B100" s="35" t="s">
        <v>31</v>
      </c>
      <c r="C100" s="36" t="s">
        <v>190</v>
      </c>
      <c r="D100" s="37">
        <v>18464400</v>
      </c>
      <c r="E100" s="37">
        <v>449820.87</v>
      </c>
      <c r="F100" s="38">
        <f t="shared" si="2"/>
        <v>18014579.129999999</v>
      </c>
    </row>
    <row r="101" spans="1:6" ht="98.45" customHeight="1" x14ac:dyDescent="0.2">
      <c r="A101" s="39" t="s">
        <v>191</v>
      </c>
      <c r="B101" s="35" t="s">
        <v>31</v>
      </c>
      <c r="C101" s="36" t="s">
        <v>192</v>
      </c>
      <c r="D101" s="37">
        <v>18464400</v>
      </c>
      <c r="E101" s="37">
        <v>449820.87</v>
      </c>
      <c r="F101" s="38">
        <f t="shared" si="2"/>
        <v>18014579.129999999</v>
      </c>
    </row>
    <row r="102" spans="1:6" ht="98.45" customHeight="1" x14ac:dyDescent="0.2">
      <c r="A102" s="39" t="s">
        <v>193</v>
      </c>
      <c r="B102" s="35" t="s">
        <v>31</v>
      </c>
      <c r="C102" s="36" t="s">
        <v>194</v>
      </c>
      <c r="D102" s="37">
        <v>350300</v>
      </c>
      <c r="E102" s="37">
        <v>42509.46</v>
      </c>
      <c r="F102" s="38">
        <f t="shared" si="2"/>
        <v>307790.53999999998</v>
      </c>
    </row>
    <row r="103" spans="1:6" ht="73.7" customHeight="1" x14ac:dyDescent="0.2">
      <c r="A103" s="34" t="s">
        <v>195</v>
      </c>
      <c r="B103" s="35" t="s">
        <v>31</v>
      </c>
      <c r="C103" s="36" t="s">
        <v>196</v>
      </c>
      <c r="D103" s="37">
        <v>350300</v>
      </c>
      <c r="E103" s="37">
        <v>42509.46</v>
      </c>
      <c r="F103" s="38">
        <f t="shared" si="2"/>
        <v>307790.53999999998</v>
      </c>
    </row>
    <row r="104" spans="1:6" ht="24.6" customHeight="1" x14ac:dyDescent="0.2">
      <c r="A104" s="34" t="s">
        <v>197</v>
      </c>
      <c r="B104" s="35" t="s">
        <v>31</v>
      </c>
      <c r="C104" s="36" t="s">
        <v>198</v>
      </c>
      <c r="D104" s="37">
        <v>16600</v>
      </c>
      <c r="E104" s="37" t="s">
        <v>44</v>
      </c>
      <c r="F104" s="38">
        <f t="shared" si="2"/>
        <v>16600</v>
      </c>
    </row>
    <row r="105" spans="1:6" ht="49.15" customHeight="1" x14ac:dyDescent="0.2">
      <c r="A105" s="34" t="s">
        <v>199</v>
      </c>
      <c r="B105" s="35" t="s">
        <v>31</v>
      </c>
      <c r="C105" s="36" t="s">
        <v>200</v>
      </c>
      <c r="D105" s="37">
        <v>16600</v>
      </c>
      <c r="E105" s="37" t="s">
        <v>44</v>
      </c>
      <c r="F105" s="38">
        <f t="shared" si="2"/>
        <v>16600</v>
      </c>
    </row>
    <row r="106" spans="1:6" ht="61.5" customHeight="1" x14ac:dyDescent="0.2">
      <c r="A106" s="34" t="s">
        <v>201</v>
      </c>
      <c r="B106" s="35" t="s">
        <v>31</v>
      </c>
      <c r="C106" s="36" t="s">
        <v>202</v>
      </c>
      <c r="D106" s="37">
        <v>16600</v>
      </c>
      <c r="E106" s="37" t="s">
        <v>44</v>
      </c>
      <c r="F106" s="38">
        <f t="shared" si="2"/>
        <v>16600</v>
      </c>
    </row>
    <row r="107" spans="1:6" ht="86.1" customHeight="1" x14ac:dyDescent="0.2">
      <c r="A107" s="39" t="s">
        <v>203</v>
      </c>
      <c r="B107" s="35" t="s">
        <v>31</v>
      </c>
      <c r="C107" s="36" t="s">
        <v>204</v>
      </c>
      <c r="D107" s="37">
        <v>1000000</v>
      </c>
      <c r="E107" s="37" t="s">
        <v>44</v>
      </c>
      <c r="F107" s="38">
        <f t="shared" si="2"/>
        <v>1000000</v>
      </c>
    </row>
    <row r="108" spans="1:6" ht="86.1" customHeight="1" x14ac:dyDescent="0.2">
      <c r="A108" s="39" t="s">
        <v>205</v>
      </c>
      <c r="B108" s="35" t="s">
        <v>31</v>
      </c>
      <c r="C108" s="36" t="s">
        <v>206</v>
      </c>
      <c r="D108" s="37">
        <v>1000000</v>
      </c>
      <c r="E108" s="37" t="s">
        <v>44</v>
      </c>
      <c r="F108" s="38">
        <f t="shared" si="2"/>
        <v>1000000</v>
      </c>
    </row>
    <row r="109" spans="1:6" ht="73.7" customHeight="1" x14ac:dyDescent="0.2">
      <c r="A109" s="34" t="s">
        <v>207</v>
      </c>
      <c r="B109" s="35" t="s">
        <v>31</v>
      </c>
      <c r="C109" s="36" t="s">
        <v>208</v>
      </c>
      <c r="D109" s="37">
        <v>1000000</v>
      </c>
      <c r="E109" s="37" t="s">
        <v>44</v>
      </c>
      <c r="F109" s="38">
        <f t="shared" si="2"/>
        <v>1000000</v>
      </c>
    </row>
    <row r="110" spans="1:6" ht="24.6" customHeight="1" x14ac:dyDescent="0.2">
      <c r="A110" s="34" t="s">
        <v>209</v>
      </c>
      <c r="B110" s="35" t="s">
        <v>31</v>
      </c>
      <c r="C110" s="36" t="s">
        <v>210</v>
      </c>
      <c r="D110" s="37">
        <v>258700</v>
      </c>
      <c r="E110" s="37">
        <v>16938</v>
      </c>
      <c r="F110" s="38">
        <f t="shared" si="2"/>
        <v>241762</v>
      </c>
    </row>
    <row r="111" spans="1:6" ht="24.6" customHeight="1" x14ac:dyDescent="0.2">
      <c r="A111" s="34" t="s">
        <v>211</v>
      </c>
      <c r="B111" s="35" t="s">
        <v>31</v>
      </c>
      <c r="C111" s="36" t="s">
        <v>212</v>
      </c>
      <c r="D111" s="37">
        <v>258700</v>
      </c>
      <c r="E111" s="37">
        <v>16938</v>
      </c>
      <c r="F111" s="38">
        <f t="shared" si="2"/>
        <v>241762</v>
      </c>
    </row>
    <row r="112" spans="1:6" ht="24.6" customHeight="1" x14ac:dyDescent="0.2">
      <c r="A112" s="34" t="s">
        <v>213</v>
      </c>
      <c r="B112" s="35" t="s">
        <v>31</v>
      </c>
      <c r="C112" s="36" t="s">
        <v>214</v>
      </c>
      <c r="D112" s="37">
        <v>50000</v>
      </c>
      <c r="E112" s="37">
        <v>50</v>
      </c>
      <c r="F112" s="38">
        <f t="shared" si="2"/>
        <v>49950</v>
      </c>
    </row>
    <row r="113" spans="1:6" ht="73.7" customHeight="1" x14ac:dyDescent="0.2">
      <c r="A113" s="34" t="s">
        <v>215</v>
      </c>
      <c r="B113" s="35" t="s">
        <v>31</v>
      </c>
      <c r="C113" s="36" t="s">
        <v>216</v>
      </c>
      <c r="D113" s="37" t="s">
        <v>44</v>
      </c>
      <c r="E113" s="37">
        <v>50</v>
      </c>
      <c r="F113" s="38" t="str">
        <f t="shared" si="2"/>
        <v>-</v>
      </c>
    </row>
    <row r="114" spans="1:6" ht="24.6" customHeight="1" x14ac:dyDescent="0.2">
      <c r="A114" s="34" t="s">
        <v>217</v>
      </c>
      <c r="B114" s="35" t="s">
        <v>31</v>
      </c>
      <c r="C114" s="36" t="s">
        <v>218</v>
      </c>
      <c r="D114" s="37">
        <v>1500</v>
      </c>
      <c r="E114" s="37" t="s">
        <v>44</v>
      </c>
      <c r="F114" s="38">
        <f t="shared" si="2"/>
        <v>1500</v>
      </c>
    </row>
    <row r="115" spans="1:6" ht="24.6" customHeight="1" x14ac:dyDescent="0.2">
      <c r="A115" s="34" t="s">
        <v>219</v>
      </c>
      <c r="B115" s="35" t="s">
        <v>31</v>
      </c>
      <c r="C115" s="36" t="s">
        <v>220</v>
      </c>
      <c r="D115" s="37">
        <v>207200</v>
      </c>
      <c r="E115" s="37">
        <v>16888</v>
      </c>
      <c r="F115" s="38">
        <f t="shared" si="2"/>
        <v>190312</v>
      </c>
    </row>
    <row r="116" spans="1:6" x14ac:dyDescent="0.2">
      <c r="A116" s="34" t="s">
        <v>221</v>
      </c>
      <c r="B116" s="35" t="s">
        <v>31</v>
      </c>
      <c r="C116" s="36" t="s">
        <v>222</v>
      </c>
      <c r="D116" s="37">
        <v>207200</v>
      </c>
      <c r="E116" s="37">
        <v>16888</v>
      </c>
      <c r="F116" s="38">
        <f t="shared" si="2"/>
        <v>190312</v>
      </c>
    </row>
    <row r="117" spans="1:6" ht="61.5" customHeight="1" x14ac:dyDescent="0.2">
      <c r="A117" s="34" t="s">
        <v>223</v>
      </c>
      <c r="B117" s="35" t="s">
        <v>31</v>
      </c>
      <c r="C117" s="36" t="s">
        <v>224</v>
      </c>
      <c r="D117" s="37" t="s">
        <v>44</v>
      </c>
      <c r="E117" s="37">
        <v>16888</v>
      </c>
      <c r="F117" s="38" t="str">
        <f t="shared" ref="F117:F148" si="3">IF(OR(D117="-",IF(E117="-",0,E117)&gt;=IF(D117="-",0,D117)),"-",IF(D117="-",0,D117)-IF(E117="-",0,E117))</f>
        <v>-</v>
      </c>
    </row>
    <row r="118" spans="1:6" x14ac:dyDescent="0.2">
      <c r="A118" s="34" t="s">
        <v>225</v>
      </c>
      <c r="B118" s="35" t="s">
        <v>31</v>
      </c>
      <c r="C118" s="36" t="s">
        <v>226</v>
      </c>
      <c r="D118" s="37">
        <v>500000</v>
      </c>
      <c r="E118" s="37">
        <v>18141.8</v>
      </c>
      <c r="F118" s="38">
        <f t="shared" si="3"/>
        <v>481858.2</v>
      </c>
    </row>
    <row r="119" spans="1:6" ht="36.950000000000003" customHeight="1" x14ac:dyDescent="0.2">
      <c r="A119" s="34" t="s">
        <v>227</v>
      </c>
      <c r="B119" s="35" t="s">
        <v>31</v>
      </c>
      <c r="C119" s="36" t="s">
        <v>228</v>
      </c>
      <c r="D119" s="37">
        <v>30000</v>
      </c>
      <c r="E119" s="37">
        <v>3750</v>
      </c>
      <c r="F119" s="38">
        <f t="shared" si="3"/>
        <v>26250</v>
      </c>
    </row>
    <row r="120" spans="1:6" ht="73.7" customHeight="1" x14ac:dyDescent="0.2">
      <c r="A120" s="34" t="s">
        <v>229</v>
      </c>
      <c r="B120" s="35" t="s">
        <v>31</v>
      </c>
      <c r="C120" s="36" t="s">
        <v>230</v>
      </c>
      <c r="D120" s="37" t="s">
        <v>44</v>
      </c>
      <c r="E120" s="37">
        <v>1250</v>
      </c>
      <c r="F120" s="38" t="str">
        <f t="shared" si="3"/>
        <v>-</v>
      </c>
    </row>
    <row r="121" spans="1:6" ht="98.45" customHeight="1" x14ac:dyDescent="0.2">
      <c r="A121" s="39" t="s">
        <v>231</v>
      </c>
      <c r="B121" s="35" t="s">
        <v>31</v>
      </c>
      <c r="C121" s="36" t="s">
        <v>232</v>
      </c>
      <c r="D121" s="37" t="s">
        <v>44</v>
      </c>
      <c r="E121" s="37">
        <v>1250</v>
      </c>
      <c r="F121" s="38" t="str">
        <f t="shared" si="3"/>
        <v>-</v>
      </c>
    </row>
    <row r="122" spans="1:6" ht="110.65" customHeight="1" x14ac:dyDescent="0.2">
      <c r="A122" s="39" t="s">
        <v>233</v>
      </c>
      <c r="B122" s="35" t="s">
        <v>31</v>
      </c>
      <c r="C122" s="36" t="s">
        <v>234</v>
      </c>
      <c r="D122" s="37" t="s">
        <v>44</v>
      </c>
      <c r="E122" s="37">
        <v>750</v>
      </c>
      <c r="F122" s="38" t="str">
        <f t="shared" si="3"/>
        <v>-</v>
      </c>
    </row>
    <row r="123" spans="1:6" ht="110.65" customHeight="1" x14ac:dyDescent="0.2">
      <c r="A123" s="39" t="s">
        <v>235</v>
      </c>
      <c r="B123" s="35" t="s">
        <v>31</v>
      </c>
      <c r="C123" s="36" t="s">
        <v>236</v>
      </c>
      <c r="D123" s="37" t="s">
        <v>44</v>
      </c>
      <c r="E123" s="37">
        <v>500</v>
      </c>
      <c r="F123" s="38" t="str">
        <f t="shared" si="3"/>
        <v>-</v>
      </c>
    </row>
    <row r="124" spans="1:6" ht="73.7" customHeight="1" x14ac:dyDescent="0.2">
      <c r="A124" s="34" t="s">
        <v>237</v>
      </c>
      <c r="B124" s="35" t="s">
        <v>31</v>
      </c>
      <c r="C124" s="36" t="s">
        <v>238</v>
      </c>
      <c r="D124" s="37">
        <v>30000</v>
      </c>
      <c r="E124" s="37">
        <v>2500</v>
      </c>
      <c r="F124" s="38">
        <f t="shared" si="3"/>
        <v>27500</v>
      </c>
    </row>
    <row r="125" spans="1:6" ht="98.45" customHeight="1" x14ac:dyDescent="0.2">
      <c r="A125" s="39" t="s">
        <v>239</v>
      </c>
      <c r="B125" s="35" t="s">
        <v>31</v>
      </c>
      <c r="C125" s="36" t="s">
        <v>240</v>
      </c>
      <c r="D125" s="37">
        <v>30000</v>
      </c>
      <c r="E125" s="37">
        <v>2500</v>
      </c>
      <c r="F125" s="38">
        <f t="shared" si="3"/>
        <v>27500</v>
      </c>
    </row>
    <row r="126" spans="1:6" ht="159.94999999999999" customHeight="1" x14ac:dyDescent="0.2">
      <c r="A126" s="39" t="s">
        <v>241</v>
      </c>
      <c r="B126" s="35" t="s">
        <v>31</v>
      </c>
      <c r="C126" s="36" t="s">
        <v>242</v>
      </c>
      <c r="D126" s="37" t="s">
        <v>44</v>
      </c>
      <c r="E126" s="37">
        <v>1500</v>
      </c>
      <c r="F126" s="38" t="str">
        <f t="shared" si="3"/>
        <v>-</v>
      </c>
    </row>
    <row r="127" spans="1:6" ht="98.45" customHeight="1" x14ac:dyDescent="0.2">
      <c r="A127" s="39" t="s">
        <v>243</v>
      </c>
      <c r="B127" s="35" t="s">
        <v>31</v>
      </c>
      <c r="C127" s="36" t="s">
        <v>244</v>
      </c>
      <c r="D127" s="37" t="s">
        <v>44</v>
      </c>
      <c r="E127" s="37">
        <v>1000</v>
      </c>
      <c r="F127" s="38" t="str">
        <f t="shared" si="3"/>
        <v>-</v>
      </c>
    </row>
    <row r="128" spans="1:6" ht="36.950000000000003" customHeight="1" x14ac:dyDescent="0.2">
      <c r="A128" s="34" t="s">
        <v>245</v>
      </c>
      <c r="B128" s="35" t="s">
        <v>31</v>
      </c>
      <c r="C128" s="36" t="s">
        <v>246</v>
      </c>
      <c r="D128" s="37" t="s">
        <v>44</v>
      </c>
      <c r="E128" s="37">
        <v>3000</v>
      </c>
      <c r="F128" s="38" t="str">
        <f t="shared" si="3"/>
        <v>-</v>
      </c>
    </row>
    <row r="129" spans="1:6" ht="49.15" customHeight="1" x14ac:dyDescent="0.2">
      <c r="A129" s="34" t="s">
        <v>247</v>
      </c>
      <c r="B129" s="35" t="s">
        <v>31</v>
      </c>
      <c r="C129" s="36" t="s">
        <v>248</v>
      </c>
      <c r="D129" s="37" t="s">
        <v>44</v>
      </c>
      <c r="E129" s="37">
        <v>3000</v>
      </c>
      <c r="F129" s="38" t="str">
        <f t="shared" si="3"/>
        <v>-</v>
      </c>
    </row>
    <row r="130" spans="1:6" ht="24.6" customHeight="1" x14ac:dyDescent="0.2">
      <c r="A130" s="34" t="s">
        <v>249</v>
      </c>
      <c r="B130" s="35" t="s">
        <v>31</v>
      </c>
      <c r="C130" s="36" t="s">
        <v>250</v>
      </c>
      <c r="D130" s="37">
        <v>470000</v>
      </c>
      <c r="E130" s="37">
        <v>4766.51</v>
      </c>
      <c r="F130" s="38">
        <f t="shared" si="3"/>
        <v>465233.49</v>
      </c>
    </row>
    <row r="131" spans="1:6" ht="73.7" customHeight="1" x14ac:dyDescent="0.2">
      <c r="A131" s="34" t="s">
        <v>251</v>
      </c>
      <c r="B131" s="35" t="s">
        <v>31</v>
      </c>
      <c r="C131" s="36" t="s">
        <v>252</v>
      </c>
      <c r="D131" s="37">
        <v>470000</v>
      </c>
      <c r="E131" s="37">
        <v>4766.51</v>
      </c>
      <c r="F131" s="38">
        <f t="shared" si="3"/>
        <v>465233.49</v>
      </c>
    </row>
    <row r="132" spans="1:6" ht="73.7" customHeight="1" x14ac:dyDescent="0.2">
      <c r="A132" s="34" t="s">
        <v>253</v>
      </c>
      <c r="B132" s="35" t="s">
        <v>31</v>
      </c>
      <c r="C132" s="36" t="s">
        <v>254</v>
      </c>
      <c r="D132" s="37">
        <v>470000</v>
      </c>
      <c r="E132" s="37">
        <v>6000</v>
      </c>
      <c r="F132" s="38">
        <f t="shared" si="3"/>
        <v>464000</v>
      </c>
    </row>
    <row r="133" spans="1:6" ht="147.6" customHeight="1" x14ac:dyDescent="0.2">
      <c r="A133" s="39" t="s">
        <v>255</v>
      </c>
      <c r="B133" s="35" t="s">
        <v>31</v>
      </c>
      <c r="C133" s="36" t="s">
        <v>256</v>
      </c>
      <c r="D133" s="37" t="s">
        <v>44</v>
      </c>
      <c r="E133" s="37">
        <v>6000</v>
      </c>
      <c r="F133" s="38" t="str">
        <f t="shared" si="3"/>
        <v>-</v>
      </c>
    </row>
    <row r="134" spans="1:6" ht="73.7" customHeight="1" x14ac:dyDescent="0.2">
      <c r="A134" s="34" t="s">
        <v>257</v>
      </c>
      <c r="B134" s="35" t="s">
        <v>31</v>
      </c>
      <c r="C134" s="36" t="s">
        <v>258</v>
      </c>
      <c r="D134" s="37" t="s">
        <v>44</v>
      </c>
      <c r="E134" s="37">
        <v>-1233.49</v>
      </c>
      <c r="F134" s="38" t="str">
        <f t="shared" si="3"/>
        <v>-</v>
      </c>
    </row>
    <row r="135" spans="1:6" ht="24.6" customHeight="1" x14ac:dyDescent="0.2">
      <c r="A135" s="34" t="s">
        <v>259</v>
      </c>
      <c r="B135" s="35" t="s">
        <v>31</v>
      </c>
      <c r="C135" s="36" t="s">
        <v>260</v>
      </c>
      <c r="D135" s="37" t="s">
        <v>44</v>
      </c>
      <c r="E135" s="37">
        <v>6625.29</v>
      </c>
      <c r="F135" s="38" t="str">
        <f t="shared" si="3"/>
        <v>-</v>
      </c>
    </row>
    <row r="136" spans="1:6" ht="123" customHeight="1" x14ac:dyDescent="0.2">
      <c r="A136" s="39" t="s">
        <v>261</v>
      </c>
      <c r="B136" s="35" t="s">
        <v>31</v>
      </c>
      <c r="C136" s="36" t="s">
        <v>262</v>
      </c>
      <c r="D136" s="37" t="s">
        <v>44</v>
      </c>
      <c r="E136" s="37">
        <v>6625.29</v>
      </c>
      <c r="F136" s="38" t="str">
        <f t="shared" si="3"/>
        <v>-</v>
      </c>
    </row>
    <row r="137" spans="1:6" x14ac:dyDescent="0.2">
      <c r="A137" s="34" t="s">
        <v>263</v>
      </c>
      <c r="B137" s="35" t="s">
        <v>31</v>
      </c>
      <c r="C137" s="36" t="s">
        <v>264</v>
      </c>
      <c r="D137" s="37" t="s">
        <v>44</v>
      </c>
      <c r="E137" s="37">
        <v>33825</v>
      </c>
      <c r="F137" s="38" t="str">
        <f t="shared" si="3"/>
        <v>-</v>
      </c>
    </row>
    <row r="138" spans="1:6" x14ac:dyDescent="0.2">
      <c r="A138" s="34" t="s">
        <v>265</v>
      </c>
      <c r="B138" s="35" t="s">
        <v>31</v>
      </c>
      <c r="C138" s="36" t="s">
        <v>266</v>
      </c>
      <c r="D138" s="37" t="s">
        <v>44</v>
      </c>
      <c r="E138" s="37">
        <v>33825</v>
      </c>
      <c r="F138" s="38" t="str">
        <f t="shared" si="3"/>
        <v>-</v>
      </c>
    </row>
    <row r="139" spans="1:6" ht="24.6" customHeight="1" x14ac:dyDescent="0.2">
      <c r="A139" s="34" t="s">
        <v>267</v>
      </c>
      <c r="B139" s="35" t="s">
        <v>31</v>
      </c>
      <c r="C139" s="36" t="s">
        <v>268</v>
      </c>
      <c r="D139" s="37" t="s">
        <v>44</v>
      </c>
      <c r="E139" s="37">
        <v>33825</v>
      </c>
      <c r="F139" s="38" t="str">
        <f t="shared" si="3"/>
        <v>-</v>
      </c>
    </row>
    <row r="140" spans="1:6" x14ac:dyDescent="0.2">
      <c r="A140" s="34" t="s">
        <v>269</v>
      </c>
      <c r="B140" s="35" t="s">
        <v>31</v>
      </c>
      <c r="C140" s="36" t="s">
        <v>270</v>
      </c>
      <c r="D140" s="37">
        <v>2066338500</v>
      </c>
      <c r="E140" s="37">
        <v>88540843.349999994</v>
      </c>
      <c r="F140" s="38">
        <f t="shared" si="3"/>
        <v>1977797656.6500001</v>
      </c>
    </row>
    <row r="141" spans="1:6" ht="36.950000000000003" customHeight="1" x14ac:dyDescent="0.2">
      <c r="A141" s="34" t="s">
        <v>271</v>
      </c>
      <c r="B141" s="35" t="s">
        <v>31</v>
      </c>
      <c r="C141" s="36" t="s">
        <v>272</v>
      </c>
      <c r="D141" s="37">
        <v>2066338500</v>
      </c>
      <c r="E141" s="37">
        <v>88763757.200000003</v>
      </c>
      <c r="F141" s="38">
        <f t="shared" si="3"/>
        <v>1977574742.8</v>
      </c>
    </row>
    <row r="142" spans="1:6" ht="24.6" customHeight="1" x14ac:dyDescent="0.2">
      <c r="A142" s="34" t="s">
        <v>273</v>
      </c>
      <c r="B142" s="35" t="s">
        <v>31</v>
      </c>
      <c r="C142" s="36" t="s">
        <v>274</v>
      </c>
      <c r="D142" s="37">
        <v>124241000</v>
      </c>
      <c r="E142" s="37">
        <v>10353400</v>
      </c>
      <c r="F142" s="38">
        <f t="shared" si="3"/>
        <v>113887600</v>
      </c>
    </row>
    <row r="143" spans="1:6" ht="24.6" customHeight="1" x14ac:dyDescent="0.2">
      <c r="A143" s="34" t="s">
        <v>275</v>
      </c>
      <c r="B143" s="35" t="s">
        <v>31</v>
      </c>
      <c r="C143" s="36" t="s">
        <v>276</v>
      </c>
      <c r="D143" s="37">
        <v>124241000</v>
      </c>
      <c r="E143" s="37">
        <v>10353400</v>
      </c>
      <c r="F143" s="38">
        <f t="shared" si="3"/>
        <v>113887600</v>
      </c>
    </row>
    <row r="144" spans="1:6" ht="36.950000000000003" customHeight="1" x14ac:dyDescent="0.2">
      <c r="A144" s="34" t="s">
        <v>277</v>
      </c>
      <c r="B144" s="35" t="s">
        <v>31</v>
      </c>
      <c r="C144" s="36" t="s">
        <v>278</v>
      </c>
      <c r="D144" s="37">
        <v>124241000</v>
      </c>
      <c r="E144" s="37">
        <v>10353400</v>
      </c>
      <c r="F144" s="38">
        <f t="shared" si="3"/>
        <v>113887600</v>
      </c>
    </row>
    <row r="145" spans="1:6" ht="36.950000000000003" customHeight="1" x14ac:dyDescent="0.2">
      <c r="A145" s="34" t="s">
        <v>279</v>
      </c>
      <c r="B145" s="35" t="s">
        <v>31</v>
      </c>
      <c r="C145" s="36" t="s">
        <v>280</v>
      </c>
      <c r="D145" s="37">
        <v>927885800</v>
      </c>
      <c r="E145" s="37" t="s">
        <v>44</v>
      </c>
      <c r="F145" s="38">
        <f t="shared" si="3"/>
        <v>927885800</v>
      </c>
    </row>
    <row r="146" spans="1:6" ht="36.950000000000003" customHeight="1" x14ac:dyDescent="0.2">
      <c r="A146" s="34" t="s">
        <v>281</v>
      </c>
      <c r="B146" s="35" t="s">
        <v>31</v>
      </c>
      <c r="C146" s="36" t="s">
        <v>282</v>
      </c>
      <c r="D146" s="37">
        <v>444696900</v>
      </c>
      <c r="E146" s="37" t="s">
        <v>44</v>
      </c>
      <c r="F146" s="38">
        <f t="shared" si="3"/>
        <v>444696900</v>
      </c>
    </row>
    <row r="147" spans="1:6" ht="36.950000000000003" customHeight="1" x14ac:dyDescent="0.2">
      <c r="A147" s="34" t="s">
        <v>283</v>
      </c>
      <c r="B147" s="35" t="s">
        <v>31</v>
      </c>
      <c r="C147" s="36" t="s">
        <v>284</v>
      </c>
      <c r="D147" s="37">
        <v>444696900</v>
      </c>
      <c r="E147" s="37" t="s">
        <v>44</v>
      </c>
      <c r="F147" s="38">
        <f t="shared" si="3"/>
        <v>444696900</v>
      </c>
    </row>
    <row r="148" spans="1:6" ht="86.1" customHeight="1" x14ac:dyDescent="0.2">
      <c r="A148" s="39" t="s">
        <v>285</v>
      </c>
      <c r="B148" s="35" t="s">
        <v>31</v>
      </c>
      <c r="C148" s="36" t="s">
        <v>286</v>
      </c>
      <c r="D148" s="37">
        <v>29853000</v>
      </c>
      <c r="E148" s="37" t="s">
        <v>44</v>
      </c>
      <c r="F148" s="38">
        <f t="shared" si="3"/>
        <v>29853000</v>
      </c>
    </row>
    <row r="149" spans="1:6" ht="86.1" customHeight="1" x14ac:dyDescent="0.2">
      <c r="A149" s="39" t="s">
        <v>287</v>
      </c>
      <c r="B149" s="35" t="s">
        <v>31</v>
      </c>
      <c r="C149" s="36" t="s">
        <v>288</v>
      </c>
      <c r="D149" s="37">
        <v>29853000</v>
      </c>
      <c r="E149" s="37" t="s">
        <v>44</v>
      </c>
      <c r="F149" s="38">
        <f t="shared" ref="F149:F180" si="4">IF(OR(D149="-",IF(E149="-",0,E149)&gt;=IF(D149="-",0,D149)),"-",IF(D149="-",0,D149)-IF(E149="-",0,E149))</f>
        <v>29853000</v>
      </c>
    </row>
    <row r="150" spans="1:6" ht="73.7" customHeight="1" x14ac:dyDescent="0.2">
      <c r="A150" s="34" t="s">
        <v>289</v>
      </c>
      <c r="B150" s="35" t="s">
        <v>31</v>
      </c>
      <c r="C150" s="36" t="s">
        <v>290</v>
      </c>
      <c r="D150" s="37">
        <v>6274900</v>
      </c>
      <c r="E150" s="37" t="s">
        <v>44</v>
      </c>
      <c r="F150" s="38">
        <f t="shared" si="4"/>
        <v>6274900</v>
      </c>
    </row>
    <row r="151" spans="1:6" ht="86.1" customHeight="1" x14ac:dyDescent="0.2">
      <c r="A151" s="34" t="s">
        <v>291</v>
      </c>
      <c r="B151" s="35" t="s">
        <v>31</v>
      </c>
      <c r="C151" s="36" t="s">
        <v>292</v>
      </c>
      <c r="D151" s="37">
        <v>6274900</v>
      </c>
      <c r="E151" s="37" t="s">
        <v>44</v>
      </c>
      <c r="F151" s="38">
        <f t="shared" si="4"/>
        <v>6274900</v>
      </c>
    </row>
    <row r="152" spans="1:6" ht="49.15" customHeight="1" x14ac:dyDescent="0.2">
      <c r="A152" s="34" t="s">
        <v>293</v>
      </c>
      <c r="B152" s="35" t="s">
        <v>31</v>
      </c>
      <c r="C152" s="36" t="s">
        <v>294</v>
      </c>
      <c r="D152" s="37">
        <v>11397200</v>
      </c>
      <c r="E152" s="37" t="s">
        <v>44</v>
      </c>
      <c r="F152" s="38">
        <f t="shared" si="4"/>
        <v>11397200</v>
      </c>
    </row>
    <row r="153" spans="1:6" ht="49.15" customHeight="1" x14ac:dyDescent="0.2">
      <c r="A153" s="34" t="s">
        <v>295</v>
      </c>
      <c r="B153" s="35" t="s">
        <v>31</v>
      </c>
      <c r="C153" s="36" t="s">
        <v>296</v>
      </c>
      <c r="D153" s="37">
        <v>11397200</v>
      </c>
      <c r="E153" s="37" t="s">
        <v>44</v>
      </c>
      <c r="F153" s="38">
        <f t="shared" si="4"/>
        <v>11397200</v>
      </c>
    </row>
    <row r="154" spans="1:6" ht="73.7" customHeight="1" x14ac:dyDescent="0.2">
      <c r="A154" s="34" t="s">
        <v>297</v>
      </c>
      <c r="B154" s="35" t="s">
        <v>31</v>
      </c>
      <c r="C154" s="36" t="s">
        <v>298</v>
      </c>
      <c r="D154" s="37">
        <v>300493800</v>
      </c>
      <c r="E154" s="37" t="s">
        <v>44</v>
      </c>
      <c r="F154" s="38">
        <f t="shared" si="4"/>
        <v>300493800</v>
      </c>
    </row>
    <row r="155" spans="1:6" ht="73.7" customHeight="1" x14ac:dyDescent="0.2">
      <c r="A155" s="34" t="s">
        <v>299</v>
      </c>
      <c r="B155" s="35" t="s">
        <v>31</v>
      </c>
      <c r="C155" s="36" t="s">
        <v>300</v>
      </c>
      <c r="D155" s="37">
        <v>300493800</v>
      </c>
      <c r="E155" s="37" t="s">
        <v>44</v>
      </c>
      <c r="F155" s="38">
        <f t="shared" si="4"/>
        <v>300493800</v>
      </c>
    </row>
    <row r="156" spans="1:6" ht="73.7" customHeight="1" x14ac:dyDescent="0.2">
      <c r="A156" s="34" t="s">
        <v>301</v>
      </c>
      <c r="B156" s="35" t="s">
        <v>31</v>
      </c>
      <c r="C156" s="36" t="s">
        <v>302</v>
      </c>
      <c r="D156" s="37">
        <v>37400</v>
      </c>
      <c r="E156" s="37" t="s">
        <v>44</v>
      </c>
      <c r="F156" s="38">
        <f t="shared" si="4"/>
        <v>37400</v>
      </c>
    </row>
    <row r="157" spans="1:6" ht="73.7" customHeight="1" x14ac:dyDescent="0.2">
      <c r="A157" s="34" t="s">
        <v>303</v>
      </c>
      <c r="B157" s="35" t="s">
        <v>31</v>
      </c>
      <c r="C157" s="36" t="s">
        <v>304</v>
      </c>
      <c r="D157" s="37">
        <v>37400</v>
      </c>
      <c r="E157" s="37" t="s">
        <v>44</v>
      </c>
      <c r="F157" s="38">
        <f t="shared" si="4"/>
        <v>37400</v>
      </c>
    </row>
    <row r="158" spans="1:6" ht="61.5" customHeight="1" x14ac:dyDescent="0.2">
      <c r="A158" s="34" t="s">
        <v>305</v>
      </c>
      <c r="B158" s="35" t="s">
        <v>31</v>
      </c>
      <c r="C158" s="36" t="s">
        <v>306</v>
      </c>
      <c r="D158" s="37">
        <v>25367600</v>
      </c>
      <c r="E158" s="37" t="s">
        <v>44</v>
      </c>
      <c r="F158" s="38">
        <f t="shared" si="4"/>
        <v>25367600</v>
      </c>
    </row>
    <row r="159" spans="1:6" ht="61.5" customHeight="1" x14ac:dyDescent="0.2">
      <c r="A159" s="34" t="s">
        <v>307</v>
      </c>
      <c r="B159" s="35" t="s">
        <v>31</v>
      </c>
      <c r="C159" s="36" t="s">
        <v>308</v>
      </c>
      <c r="D159" s="37">
        <v>25367600</v>
      </c>
      <c r="E159" s="37" t="s">
        <v>44</v>
      </c>
      <c r="F159" s="38">
        <f t="shared" si="4"/>
        <v>25367600</v>
      </c>
    </row>
    <row r="160" spans="1:6" ht="61.5" customHeight="1" x14ac:dyDescent="0.2">
      <c r="A160" s="34" t="s">
        <v>309</v>
      </c>
      <c r="B160" s="35" t="s">
        <v>31</v>
      </c>
      <c r="C160" s="36" t="s">
        <v>310</v>
      </c>
      <c r="D160" s="37">
        <v>23878400</v>
      </c>
      <c r="E160" s="37" t="s">
        <v>44</v>
      </c>
      <c r="F160" s="38">
        <f t="shared" si="4"/>
        <v>23878400</v>
      </c>
    </row>
    <row r="161" spans="1:6" ht="73.7" customHeight="1" x14ac:dyDescent="0.2">
      <c r="A161" s="34" t="s">
        <v>311</v>
      </c>
      <c r="B161" s="35" t="s">
        <v>31</v>
      </c>
      <c r="C161" s="36" t="s">
        <v>312</v>
      </c>
      <c r="D161" s="37">
        <v>23878400</v>
      </c>
      <c r="E161" s="37" t="s">
        <v>44</v>
      </c>
      <c r="F161" s="38">
        <f t="shared" si="4"/>
        <v>23878400</v>
      </c>
    </row>
    <row r="162" spans="1:6" ht="24.6" customHeight="1" x14ac:dyDescent="0.2">
      <c r="A162" s="34" t="s">
        <v>313</v>
      </c>
      <c r="B162" s="35" t="s">
        <v>31</v>
      </c>
      <c r="C162" s="36" t="s">
        <v>314</v>
      </c>
      <c r="D162" s="37">
        <v>1202200</v>
      </c>
      <c r="E162" s="37" t="s">
        <v>44</v>
      </c>
      <c r="F162" s="38">
        <f t="shared" si="4"/>
        <v>1202200</v>
      </c>
    </row>
    <row r="163" spans="1:6" ht="36.950000000000003" customHeight="1" x14ac:dyDescent="0.2">
      <c r="A163" s="34" t="s">
        <v>315</v>
      </c>
      <c r="B163" s="35" t="s">
        <v>31</v>
      </c>
      <c r="C163" s="36" t="s">
        <v>316</v>
      </c>
      <c r="D163" s="37">
        <v>1202200</v>
      </c>
      <c r="E163" s="37" t="s">
        <v>44</v>
      </c>
      <c r="F163" s="38">
        <f t="shared" si="4"/>
        <v>1202200</v>
      </c>
    </row>
    <row r="164" spans="1:6" ht="24.6" customHeight="1" x14ac:dyDescent="0.2">
      <c r="A164" s="34" t="s">
        <v>317</v>
      </c>
      <c r="B164" s="35" t="s">
        <v>31</v>
      </c>
      <c r="C164" s="36" t="s">
        <v>318</v>
      </c>
      <c r="D164" s="37">
        <v>260000</v>
      </c>
      <c r="E164" s="37" t="s">
        <v>44</v>
      </c>
      <c r="F164" s="38">
        <f t="shared" si="4"/>
        <v>260000</v>
      </c>
    </row>
    <row r="165" spans="1:6" ht="24.6" customHeight="1" x14ac:dyDescent="0.2">
      <c r="A165" s="34" t="s">
        <v>319</v>
      </c>
      <c r="B165" s="35" t="s">
        <v>31</v>
      </c>
      <c r="C165" s="36" t="s">
        <v>320</v>
      </c>
      <c r="D165" s="37">
        <v>260000</v>
      </c>
      <c r="E165" s="37" t="s">
        <v>44</v>
      </c>
      <c r="F165" s="38">
        <f t="shared" si="4"/>
        <v>260000</v>
      </c>
    </row>
    <row r="166" spans="1:6" ht="24.6" customHeight="1" x14ac:dyDescent="0.2">
      <c r="A166" s="34" t="s">
        <v>321</v>
      </c>
      <c r="B166" s="35" t="s">
        <v>31</v>
      </c>
      <c r="C166" s="36" t="s">
        <v>322</v>
      </c>
      <c r="D166" s="37">
        <v>15000000</v>
      </c>
      <c r="E166" s="37" t="s">
        <v>44</v>
      </c>
      <c r="F166" s="38">
        <f t="shared" si="4"/>
        <v>15000000</v>
      </c>
    </row>
    <row r="167" spans="1:6" ht="36.950000000000003" customHeight="1" x14ac:dyDescent="0.2">
      <c r="A167" s="34" t="s">
        <v>323</v>
      </c>
      <c r="B167" s="35" t="s">
        <v>31</v>
      </c>
      <c r="C167" s="36" t="s">
        <v>324</v>
      </c>
      <c r="D167" s="37">
        <v>15000000</v>
      </c>
      <c r="E167" s="37" t="s">
        <v>44</v>
      </c>
      <c r="F167" s="38">
        <f t="shared" si="4"/>
        <v>15000000</v>
      </c>
    </row>
    <row r="168" spans="1:6" ht="24.6" customHeight="1" x14ac:dyDescent="0.2">
      <c r="A168" s="34" t="s">
        <v>325</v>
      </c>
      <c r="B168" s="35" t="s">
        <v>31</v>
      </c>
      <c r="C168" s="36" t="s">
        <v>326</v>
      </c>
      <c r="D168" s="37">
        <v>8542200</v>
      </c>
      <c r="E168" s="37" t="s">
        <v>44</v>
      </c>
      <c r="F168" s="38">
        <f t="shared" si="4"/>
        <v>8542200</v>
      </c>
    </row>
    <row r="169" spans="1:6" ht="36.950000000000003" customHeight="1" x14ac:dyDescent="0.2">
      <c r="A169" s="34" t="s">
        <v>327</v>
      </c>
      <c r="B169" s="35" t="s">
        <v>31</v>
      </c>
      <c r="C169" s="36" t="s">
        <v>328</v>
      </c>
      <c r="D169" s="37">
        <v>8542200</v>
      </c>
      <c r="E169" s="37" t="s">
        <v>44</v>
      </c>
      <c r="F169" s="38">
        <f t="shared" si="4"/>
        <v>8542200</v>
      </c>
    </row>
    <row r="170" spans="1:6" x14ac:dyDescent="0.2">
      <c r="A170" s="34" t="s">
        <v>329</v>
      </c>
      <c r="B170" s="35" t="s">
        <v>31</v>
      </c>
      <c r="C170" s="36" t="s">
        <v>330</v>
      </c>
      <c r="D170" s="37">
        <v>60882200</v>
      </c>
      <c r="E170" s="37" t="s">
        <v>44</v>
      </c>
      <c r="F170" s="38">
        <f t="shared" si="4"/>
        <v>60882200</v>
      </c>
    </row>
    <row r="171" spans="1:6" ht="24.6" customHeight="1" x14ac:dyDescent="0.2">
      <c r="A171" s="34" t="s">
        <v>331</v>
      </c>
      <c r="B171" s="35" t="s">
        <v>31</v>
      </c>
      <c r="C171" s="36" t="s">
        <v>332</v>
      </c>
      <c r="D171" s="37">
        <v>60882200</v>
      </c>
      <c r="E171" s="37" t="s">
        <v>44</v>
      </c>
      <c r="F171" s="38">
        <f t="shared" si="4"/>
        <v>60882200</v>
      </c>
    </row>
    <row r="172" spans="1:6" ht="24.6" customHeight="1" x14ac:dyDescent="0.2">
      <c r="A172" s="34" t="s">
        <v>333</v>
      </c>
      <c r="B172" s="35" t="s">
        <v>31</v>
      </c>
      <c r="C172" s="36" t="s">
        <v>334</v>
      </c>
      <c r="D172" s="37">
        <v>923589800</v>
      </c>
      <c r="E172" s="37">
        <v>78238157.200000003</v>
      </c>
      <c r="F172" s="38">
        <f t="shared" si="4"/>
        <v>845351642.79999995</v>
      </c>
    </row>
    <row r="173" spans="1:6" ht="61.5" customHeight="1" x14ac:dyDescent="0.2">
      <c r="A173" s="34" t="s">
        <v>335</v>
      </c>
      <c r="B173" s="35" t="s">
        <v>31</v>
      </c>
      <c r="C173" s="36" t="s">
        <v>336</v>
      </c>
      <c r="D173" s="37">
        <v>324400</v>
      </c>
      <c r="E173" s="37">
        <v>18131.849999999999</v>
      </c>
      <c r="F173" s="38">
        <f t="shared" si="4"/>
        <v>306268.15000000002</v>
      </c>
    </row>
    <row r="174" spans="1:6" ht="49.15" customHeight="1" x14ac:dyDescent="0.2">
      <c r="A174" s="34" t="s">
        <v>337</v>
      </c>
      <c r="B174" s="35" t="s">
        <v>31</v>
      </c>
      <c r="C174" s="36" t="s">
        <v>338</v>
      </c>
      <c r="D174" s="37">
        <v>324400</v>
      </c>
      <c r="E174" s="37">
        <v>18131.849999999999</v>
      </c>
      <c r="F174" s="38">
        <f t="shared" si="4"/>
        <v>306268.15000000002</v>
      </c>
    </row>
    <row r="175" spans="1:6" ht="49.15" customHeight="1" x14ac:dyDescent="0.2">
      <c r="A175" s="34" t="s">
        <v>339</v>
      </c>
      <c r="B175" s="35" t="s">
        <v>31</v>
      </c>
      <c r="C175" s="36" t="s">
        <v>340</v>
      </c>
      <c r="D175" s="37">
        <v>9275800</v>
      </c>
      <c r="E175" s="37">
        <v>1490713.42</v>
      </c>
      <c r="F175" s="38">
        <f t="shared" si="4"/>
        <v>7785086.5800000001</v>
      </c>
    </row>
    <row r="176" spans="1:6" ht="36.950000000000003" customHeight="1" x14ac:dyDescent="0.2">
      <c r="A176" s="34" t="s">
        <v>341</v>
      </c>
      <c r="B176" s="35" t="s">
        <v>31</v>
      </c>
      <c r="C176" s="36" t="s">
        <v>342</v>
      </c>
      <c r="D176" s="37">
        <v>9275800</v>
      </c>
      <c r="E176" s="37">
        <v>1490713.42</v>
      </c>
      <c r="F176" s="38">
        <f t="shared" si="4"/>
        <v>7785086.5800000001</v>
      </c>
    </row>
    <row r="177" spans="1:6" ht="36.950000000000003" customHeight="1" x14ac:dyDescent="0.2">
      <c r="A177" s="34" t="s">
        <v>343</v>
      </c>
      <c r="B177" s="35" t="s">
        <v>31</v>
      </c>
      <c r="C177" s="36" t="s">
        <v>344</v>
      </c>
      <c r="D177" s="37">
        <v>231944200</v>
      </c>
      <c r="E177" s="37">
        <v>18827312.440000001</v>
      </c>
      <c r="F177" s="38">
        <f t="shared" si="4"/>
        <v>213116887.56</v>
      </c>
    </row>
    <row r="178" spans="1:6" ht="36.950000000000003" customHeight="1" x14ac:dyDescent="0.2">
      <c r="A178" s="34" t="s">
        <v>345</v>
      </c>
      <c r="B178" s="35" t="s">
        <v>31</v>
      </c>
      <c r="C178" s="36" t="s">
        <v>346</v>
      </c>
      <c r="D178" s="37">
        <v>231944200</v>
      </c>
      <c r="E178" s="37">
        <v>18827312.440000001</v>
      </c>
      <c r="F178" s="38">
        <f t="shared" si="4"/>
        <v>213116887.56</v>
      </c>
    </row>
    <row r="179" spans="1:6" ht="73.7" customHeight="1" x14ac:dyDescent="0.2">
      <c r="A179" s="34" t="s">
        <v>347</v>
      </c>
      <c r="B179" s="35" t="s">
        <v>31</v>
      </c>
      <c r="C179" s="36" t="s">
        <v>348</v>
      </c>
      <c r="D179" s="37">
        <v>27950200</v>
      </c>
      <c r="E179" s="37">
        <v>2463026.41</v>
      </c>
      <c r="F179" s="38">
        <f t="shared" si="4"/>
        <v>25487173.59</v>
      </c>
    </row>
    <row r="180" spans="1:6" ht="61.5" customHeight="1" x14ac:dyDescent="0.2">
      <c r="A180" s="34" t="s">
        <v>349</v>
      </c>
      <c r="B180" s="35" t="s">
        <v>31</v>
      </c>
      <c r="C180" s="36" t="s">
        <v>350</v>
      </c>
      <c r="D180" s="37">
        <v>27950200</v>
      </c>
      <c r="E180" s="37">
        <v>2463026.41</v>
      </c>
      <c r="F180" s="38">
        <f t="shared" si="4"/>
        <v>25487173.59</v>
      </c>
    </row>
    <row r="181" spans="1:6" ht="61.5" customHeight="1" x14ac:dyDescent="0.2">
      <c r="A181" s="34" t="s">
        <v>351</v>
      </c>
      <c r="B181" s="35" t="s">
        <v>31</v>
      </c>
      <c r="C181" s="36" t="s">
        <v>352</v>
      </c>
      <c r="D181" s="37">
        <v>34200</v>
      </c>
      <c r="E181" s="37" t="s">
        <v>44</v>
      </c>
      <c r="F181" s="38">
        <f t="shared" ref="F181:F212" si="5">IF(OR(D181="-",IF(E181="-",0,E181)&gt;=IF(D181="-",0,D181)),"-",IF(D181="-",0,D181)-IF(E181="-",0,E181))</f>
        <v>34200</v>
      </c>
    </row>
    <row r="182" spans="1:6" ht="61.5" customHeight="1" x14ac:dyDescent="0.2">
      <c r="A182" s="34" t="s">
        <v>353</v>
      </c>
      <c r="B182" s="35" t="s">
        <v>31</v>
      </c>
      <c r="C182" s="36" t="s">
        <v>354</v>
      </c>
      <c r="D182" s="37">
        <v>34200</v>
      </c>
      <c r="E182" s="37" t="s">
        <v>44</v>
      </c>
      <c r="F182" s="38">
        <f t="shared" si="5"/>
        <v>34200</v>
      </c>
    </row>
    <row r="183" spans="1:6" ht="61.5" customHeight="1" x14ac:dyDescent="0.2">
      <c r="A183" s="34" t="s">
        <v>355</v>
      </c>
      <c r="B183" s="35" t="s">
        <v>31</v>
      </c>
      <c r="C183" s="36" t="s">
        <v>356</v>
      </c>
      <c r="D183" s="37">
        <v>1346800</v>
      </c>
      <c r="E183" s="37">
        <v>99299.45</v>
      </c>
      <c r="F183" s="38">
        <f t="shared" si="5"/>
        <v>1247500.55</v>
      </c>
    </row>
    <row r="184" spans="1:6" ht="61.5" customHeight="1" x14ac:dyDescent="0.2">
      <c r="A184" s="34" t="s">
        <v>357</v>
      </c>
      <c r="B184" s="35" t="s">
        <v>31</v>
      </c>
      <c r="C184" s="36" t="s">
        <v>358</v>
      </c>
      <c r="D184" s="37">
        <v>1346800</v>
      </c>
      <c r="E184" s="37">
        <v>99299.45</v>
      </c>
      <c r="F184" s="38">
        <f t="shared" si="5"/>
        <v>1247500.55</v>
      </c>
    </row>
    <row r="185" spans="1:6" ht="61.5" customHeight="1" x14ac:dyDescent="0.2">
      <c r="A185" s="34" t="s">
        <v>359</v>
      </c>
      <c r="B185" s="35" t="s">
        <v>31</v>
      </c>
      <c r="C185" s="36" t="s">
        <v>360</v>
      </c>
      <c r="D185" s="37">
        <v>772300</v>
      </c>
      <c r="E185" s="37" t="s">
        <v>44</v>
      </c>
      <c r="F185" s="38">
        <f t="shared" si="5"/>
        <v>772300</v>
      </c>
    </row>
    <row r="186" spans="1:6" ht="73.7" customHeight="1" x14ac:dyDescent="0.2">
      <c r="A186" s="34" t="s">
        <v>361</v>
      </c>
      <c r="B186" s="35" t="s">
        <v>31</v>
      </c>
      <c r="C186" s="36" t="s">
        <v>362</v>
      </c>
      <c r="D186" s="37">
        <v>772300</v>
      </c>
      <c r="E186" s="37" t="s">
        <v>44</v>
      </c>
      <c r="F186" s="38">
        <f t="shared" si="5"/>
        <v>772300</v>
      </c>
    </row>
    <row r="187" spans="1:6" ht="36.950000000000003" customHeight="1" x14ac:dyDescent="0.2">
      <c r="A187" s="34" t="s">
        <v>363</v>
      </c>
      <c r="B187" s="35" t="s">
        <v>31</v>
      </c>
      <c r="C187" s="36" t="s">
        <v>364</v>
      </c>
      <c r="D187" s="37">
        <v>18887600</v>
      </c>
      <c r="E187" s="37">
        <v>1862393.37</v>
      </c>
      <c r="F187" s="38">
        <f t="shared" si="5"/>
        <v>17025206.629999999</v>
      </c>
    </row>
    <row r="188" spans="1:6" ht="36.950000000000003" customHeight="1" x14ac:dyDescent="0.2">
      <c r="A188" s="34" t="s">
        <v>365</v>
      </c>
      <c r="B188" s="35" t="s">
        <v>31</v>
      </c>
      <c r="C188" s="36" t="s">
        <v>366</v>
      </c>
      <c r="D188" s="37">
        <v>18887600</v>
      </c>
      <c r="E188" s="37">
        <v>1862393.37</v>
      </c>
      <c r="F188" s="38">
        <f t="shared" si="5"/>
        <v>17025206.629999999</v>
      </c>
    </row>
    <row r="189" spans="1:6" ht="110.65" customHeight="1" x14ac:dyDescent="0.2">
      <c r="A189" s="39" t="s">
        <v>367</v>
      </c>
      <c r="B189" s="35" t="s">
        <v>31</v>
      </c>
      <c r="C189" s="36" t="s">
        <v>368</v>
      </c>
      <c r="D189" s="37">
        <v>346300</v>
      </c>
      <c r="E189" s="37" t="s">
        <v>44</v>
      </c>
      <c r="F189" s="38">
        <f t="shared" si="5"/>
        <v>346300</v>
      </c>
    </row>
    <row r="190" spans="1:6" ht="110.65" customHeight="1" x14ac:dyDescent="0.2">
      <c r="A190" s="39" t="s">
        <v>369</v>
      </c>
      <c r="B190" s="35" t="s">
        <v>31</v>
      </c>
      <c r="C190" s="36" t="s">
        <v>370</v>
      </c>
      <c r="D190" s="37">
        <v>346300</v>
      </c>
      <c r="E190" s="37" t="s">
        <v>44</v>
      </c>
      <c r="F190" s="38">
        <f t="shared" si="5"/>
        <v>346300</v>
      </c>
    </row>
    <row r="191" spans="1:6" ht="110.65" customHeight="1" x14ac:dyDescent="0.2">
      <c r="A191" s="39" t="s">
        <v>371</v>
      </c>
      <c r="B191" s="35" t="s">
        <v>31</v>
      </c>
      <c r="C191" s="36" t="s">
        <v>372</v>
      </c>
      <c r="D191" s="37">
        <v>4300</v>
      </c>
      <c r="E191" s="37" t="s">
        <v>44</v>
      </c>
      <c r="F191" s="38">
        <f t="shared" si="5"/>
        <v>4300</v>
      </c>
    </row>
    <row r="192" spans="1:6" ht="110.65" customHeight="1" x14ac:dyDescent="0.2">
      <c r="A192" s="39" t="s">
        <v>373</v>
      </c>
      <c r="B192" s="35" t="s">
        <v>31</v>
      </c>
      <c r="C192" s="36" t="s">
        <v>374</v>
      </c>
      <c r="D192" s="37">
        <v>4300</v>
      </c>
      <c r="E192" s="37" t="s">
        <v>44</v>
      </c>
      <c r="F192" s="38">
        <f t="shared" si="5"/>
        <v>4300</v>
      </c>
    </row>
    <row r="193" spans="1:6" ht="49.15" customHeight="1" x14ac:dyDescent="0.2">
      <c r="A193" s="34" t="s">
        <v>375</v>
      </c>
      <c r="B193" s="35" t="s">
        <v>31</v>
      </c>
      <c r="C193" s="36" t="s">
        <v>376</v>
      </c>
      <c r="D193" s="37">
        <v>75908900</v>
      </c>
      <c r="E193" s="37">
        <v>13036872.630000001</v>
      </c>
      <c r="F193" s="38">
        <f t="shared" si="5"/>
        <v>62872027.369999997</v>
      </c>
    </row>
    <row r="194" spans="1:6" ht="36.950000000000003" customHeight="1" x14ac:dyDescent="0.2">
      <c r="A194" s="34" t="s">
        <v>377</v>
      </c>
      <c r="B194" s="35" t="s">
        <v>31</v>
      </c>
      <c r="C194" s="36" t="s">
        <v>378</v>
      </c>
      <c r="D194" s="37">
        <v>75908900</v>
      </c>
      <c r="E194" s="37">
        <v>13036872.630000001</v>
      </c>
      <c r="F194" s="38">
        <f t="shared" si="5"/>
        <v>62872027.369999997</v>
      </c>
    </row>
    <row r="195" spans="1:6" ht="123" customHeight="1" x14ac:dyDescent="0.2">
      <c r="A195" s="39" t="s">
        <v>379</v>
      </c>
      <c r="B195" s="35" t="s">
        <v>31</v>
      </c>
      <c r="C195" s="36" t="s">
        <v>380</v>
      </c>
      <c r="D195" s="37">
        <v>38370600</v>
      </c>
      <c r="E195" s="37">
        <v>3109080.46</v>
      </c>
      <c r="F195" s="38">
        <f t="shared" si="5"/>
        <v>35261519.539999999</v>
      </c>
    </row>
    <row r="196" spans="1:6" ht="135.19999999999999" customHeight="1" x14ac:dyDescent="0.2">
      <c r="A196" s="39" t="s">
        <v>381</v>
      </c>
      <c r="B196" s="35" t="s">
        <v>31</v>
      </c>
      <c r="C196" s="36" t="s">
        <v>382</v>
      </c>
      <c r="D196" s="37">
        <v>38370600</v>
      </c>
      <c r="E196" s="37">
        <v>3109080.46</v>
      </c>
      <c r="F196" s="38">
        <f t="shared" si="5"/>
        <v>35261519.539999999</v>
      </c>
    </row>
    <row r="197" spans="1:6" ht="24.6" customHeight="1" x14ac:dyDescent="0.2">
      <c r="A197" s="34" t="s">
        <v>383</v>
      </c>
      <c r="B197" s="35" t="s">
        <v>31</v>
      </c>
      <c r="C197" s="36" t="s">
        <v>384</v>
      </c>
      <c r="D197" s="37">
        <v>716300</v>
      </c>
      <c r="E197" s="37" t="s">
        <v>44</v>
      </c>
      <c r="F197" s="38">
        <f t="shared" si="5"/>
        <v>716300</v>
      </c>
    </row>
    <row r="198" spans="1:6" ht="36.950000000000003" customHeight="1" x14ac:dyDescent="0.2">
      <c r="A198" s="34" t="s">
        <v>385</v>
      </c>
      <c r="B198" s="35" t="s">
        <v>31</v>
      </c>
      <c r="C198" s="36" t="s">
        <v>386</v>
      </c>
      <c r="D198" s="37">
        <v>716300</v>
      </c>
      <c r="E198" s="37" t="s">
        <v>44</v>
      </c>
      <c r="F198" s="38">
        <f t="shared" si="5"/>
        <v>716300</v>
      </c>
    </row>
    <row r="199" spans="1:6" ht="36.950000000000003" customHeight="1" x14ac:dyDescent="0.2">
      <c r="A199" s="34" t="s">
        <v>387</v>
      </c>
      <c r="B199" s="35" t="s">
        <v>31</v>
      </c>
      <c r="C199" s="36" t="s">
        <v>388</v>
      </c>
      <c r="D199" s="37">
        <v>66410600</v>
      </c>
      <c r="E199" s="37">
        <v>6490044.9400000004</v>
      </c>
      <c r="F199" s="38">
        <f t="shared" si="5"/>
        <v>59920555.060000002</v>
      </c>
    </row>
    <row r="200" spans="1:6" ht="36.950000000000003" customHeight="1" x14ac:dyDescent="0.2">
      <c r="A200" s="34" t="s">
        <v>389</v>
      </c>
      <c r="B200" s="35" t="s">
        <v>31</v>
      </c>
      <c r="C200" s="36" t="s">
        <v>390</v>
      </c>
      <c r="D200" s="37">
        <v>66410600</v>
      </c>
      <c r="E200" s="37">
        <v>6490044.9400000004</v>
      </c>
      <c r="F200" s="38">
        <f t="shared" si="5"/>
        <v>59920555.060000002</v>
      </c>
    </row>
    <row r="201" spans="1:6" ht="24.6" customHeight="1" x14ac:dyDescent="0.2">
      <c r="A201" s="34" t="s">
        <v>391</v>
      </c>
      <c r="B201" s="35" t="s">
        <v>31</v>
      </c>
      <c r="C201" s="36" t="s">
        <v>392</v>
      </c>
      <c r="D201" s="37">
        <v>1332200</v>
      </c>
      <c r="E201" s="37">
        <v>91282.23</v>
      </c>
      <c r="F201" s="38">
        <f t="shared" si="5"/>
        <v>1240917.77</v>
      </c>
    </row>
    <row r="202" spans="1:6" ht="36.950000000000003" customHeight="1" x14ac:dyDescent="0.2">
      <c r="A202" s="34" t="s">
        <v>393</v>
      </c>
      <c r="B202" s="35" t="s">
        <v>31</v>
      </c>
      <c r="C202" s="36" t="s">
        <v>394</v>
      </c>
      <c r="D202" s="37">
        <v>1332200</v>
      </c>
      <c r="E202" s="37">
        <v>91282.23</v>
      </c>
      <c r="F202" s="38">
        <f t="shared" si="5"/>
        <v>1240917.77</v>
      </c>
    </row>
    <row r="203" spans="1:6" x14ac:dyDescent="0.2">
      <c r="A203" s="34" t="s">
        <v>395</v>
      </c>
      <c r="B203" s="35" t="s">
        <v>31</v>
      </c>
      <c r="C203" s="36" t="s">
        <v>396</v>
      </c>
      <c r="D203" s="37">
        <v>449965100</v>
      </c>
      <c r="E203" s="37">
        <v>30750000</v>
      </c>
      <c r="F203" s="38">
        <f t="shared" si="5"/>
        <v>419215100</v>
      </c>
    </row>
    <row r="204" spans="1:6" ht="24.6" customHeight="1" x14ac:dyDescent="0.2">
      <c r="A204" s="34" t="s">
        <v>397</v>
      </c>
      <c r="B204" s="35" t="s">
        <v>31</v>
      </c>
      <c r="C204" s="36" t="s">
        <v>398</v>
      </c>
      <c r="D204" s="37">
        <v>449965100</v>
      </c>
      <c r="E204" s="37">
        <v>30750000</v>
      </c>
      <c r="F204" s="38">
        <f t="shared" si="5"/>
        <v>419215100</v>
      </c>
    </row>
    <row r="205" spans="1:6" x14ac:dyDescent="0.2">
      <c r="A205" s="34" t="s">
        <v>399</v>
      </c>
      <c r="B205" s="35" t="s">
        <v>31</v>
      </c>
      <c r="C205" s="36" t="s">
        <v>400</v>
      </c>
      <c r="D205" s="37">
        <v>90621900</v>
      </c>
      <c r="E205" s="37">
        <v>172200</v>
      </c>
      <c r="F205" s="38">
        <f t="shared" si="5"/>
        <v>90449700</v>
      </c>
    </row>
    <row r="206" spans="1:6" ht="61.5" customHeight="1" x14ac:dyDescent="0.2">
      <c r="A206" s="34" t="s">
        <v>401</v>
      </c>
      <c r="B206" s="35" t="s">
        <v>31</v>
      </c>
      <c r="C206" s="36" t="s">
        <v>402</v>
      </c>
      <c r="D206" s="37">
        <v>3812700</v>
      </c>
      <c r="E206" s="37">
        <v>172200</v>
      </c>
      <c r="F206" s="38">
        <f t="shared" si="5"/>
        <v>3640500</v>
      </c>
    </row>
    <row r="207" spans="1:6" ht="61.5" customHeight="1" x14ac:dyDescent="0.2">
      <c r="A207" s="34" t="s">
        <v>403</v>
      </c>
      <c r="B207" s="35" t="s">
        <v>31</v>
      </c>
      <c r="C207" s="36" t="s">
        <v>404</v>
      </c>
      <c r="D207" s="37">
        <v>3812700</v>
      </c>
      <c r="E207" s="37">
        <v>172200</v>
      </c>
      <c r="F207" s="38">
        <f t="shared" si="5"/>
        <v>3640500</v>
      </c>
    </row>
    <row r="208" spans="1:6" ht="73.7" customHeight="1" x14ac:dyDescent="0.2">
      <c r="A208" s="34" t="s">
        <v>405</v>
      </c>
      <c r="B208" s="35" t="s">
        <v>31</v>
      </c>
      <c r="C208" s="36" t="s">
        <v>406</v>
      </c>
      <c r="D208" s="37">
        <v>21014300</v>
      </c>
      <c r="E208" s="37" t="s">
        <v>44</v>
      </c>
      <c r="F208" s="38">
        <f t="shared" si="5"/>
        <v>21014300</v>
      </c>
    </row>
    <row r="209" spans="1:6" ht="73.7" customHeight="1" x14ac:dyDescent="0.2">
      <c r="A209" s="34" t="s">
        <v>407</v>
      </c>
      <c r="B209" s="35" t="s">
        <v>31</v>
      </c>
      <c r="C209" s="36" t="s">
        <v>408</v>
      </c>
      <c r="D209" s="37">
        <v>21014300</v>
      </c>
      <c r="E209" s="37" t="s">
        <v>44</v>
      </c>
      <c r="F209" s="38">
        <f t="shared" si="5"/>
        <v>21014300</v>
      </c>
    </row>
    <row r="210" spans="1:6" ht="61.5" customHeight="1" x14ac:dyDescent="0.2">
      <c r="A210" s="34" t="s">
        <v>409</v>
      </c>
      <c r="B210" s="35" t="s">
        <v>31</v>
      </c>
      <c r="C210" s="36" t="s">
        <v>410</v>
      </c>
      <c r="D210" s="37">
        <v>26184600</v>
      </c>
      <c r="E210" s="37" t="s">
        <v>44</v>
      </c>
      <c r="F210" s="38">
        <f t="shared" si="5"/>
        <v>26184600</v>
      </c>
    </row>
    <row r="211" spans="1:6" ht="73.7" customHeight="1" x14ac:dyDescent="0.2">
      <c r="A211" s="34" t="s">
        <v>411</v>
      </c>
      <c r="B211" s="35" t="s">
        <v>31</v>
      </c>
      <c r="C211" s="36" t="s">
        <v>412</v>
      </c>
      <c r="D211" s="37">
        <v>26184600</v>
      </c>
      <c r="E211" s="37" t="s">
        <v>44</v>
      </c>
      <c r="F211" s="38">
        <f t="shared" si="5"/>
        <v>26184600</v>
      </c>
    </row>
    <row r="212" spans="1:6" ht="24.6" customHeight="1" x14ac:dyDescent="0.2">
      <c r="A212" s="34" t="s">
        <v>413</v>
      </c>
      <c r="B212" s="35" t="s">
        <v>31</v>
      </c>
      <c r="C212" s="36" t="s">
        <v>414</v>
      </c>
      <c r="D212" s="37">
        <v>39610300</v>
      </c>
      <c r="E212" s="37" t="s">
        <v>44</v>
      </c>
      <c r="F212" s="38">
        <f t="shared" si="5"/>
        <v>39610300</v>
      </c>
    </row>
    <row r="213" spans="1:6" ht="24.6" customHeight="1" x14ac:dyDescent="0.2">
      <c r="A213" s="34" t="s">
        <v>415</v>
      </c>
      <c r="B213" s="35" t="s">
        <v>31</v>
      </c>
      <c r="C213" s="36" t="s">
        <v>416</v>
      </c>
      <c r="D213" s="37">
        <v>39610300</v>
      </c>
      <c r="E213" s="37" t="s">
        <v>44</v>
      </c>
      <c r="F213" s="38">
        <f t="shared" ref="F213:F216" si="6">IF(OR(D213="-",IF(E213="-",0,E213)&gt;=IF(D213="-",0,D213)),"-",IF(D213="-",0,D213)-IF(E213="-",0,E213))</f>
        <v>39610300</v>
      </c>
    </row>
    <row r="214" spans="1:6" ht="49.15" customHeight="1" x14ac:dyDescent="0.2">
      <c r="A214" s="34" t="s">
        <v>417</v>
      </c>
      <c r="B214" s="35" t="s">
        <v>31</v>
      </c>
      <c r="C214" s="36" t="s">
        <v>418</v>
      </c>
      <c r="D214" s="37" t="s">
        <v>44</v>
      </c>
      <c r="E214" s="37">
        <v>-222913.85</v>
      </c>
      <c r="F214" s="38" t="str">
        <f t="shared" si="6"/>
        <v>-</v>
      </c>
    </row>
    <row r="215" spans="1:6" ht="49.15" customHeight="1" x14ac:dyDescent="0.2">
      <c r="A215" s="34" t="s">
        <v>419</v>
      </c>
      <c r="B215" s="35" t="s">
        <v>31</v>
      </c>
      <c r="C215" s="36" t="s">
        <v>420</v>
      </c>
      <c r="D215" s="37" t="s">
        <v>44</v>
      </c>
      <c r="E215" s="37">
        <v>-222913.85</v>
      </c>
      <c r="F215" s="38" t="str">
        <f t="shared" si="6"/>
        <v>-</v>
      </c>
    </row>
    <row r="216" spans="1:6" ht="49.15" customHeight="1" x14ac:dyDescent="0.2">
      <c r="A216" s="34" t="s">
        <v>421</v>
      </c>
      <c r="B216" s="35" t="s">
        <v>31</v>
      </c>
      <c r="C216" s="36" t="s">
        <v>422</v>
      </c>
      <c r="D216" s="37" t="s">
        <v>44</v>
      </c>
      <c r="E216" s="37">
        <v>-222913.85</v>
      </c>
      <c r="F216" s="38" t="str">
        <f t="shared" si="6"/>
        <v>-</v>
      </c>
    </row>
    <row r="217" spans="1:6" ht="12.75" customHeight="1" x14ac:dyDescent="0.2">
      <c r="A217" s="40"/>
      <c r="B217" s="41"/>
      <c r="C217" s="41"/>
      <c r="D217" s="42"/>
      <c r="E217" s="42"/>
      <c r="F217" s="42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139"/>
  <sheetViews>
    <sheetView showGridLines="0" workbookViewId="0">
      <selection activeCell="E13" sqref="E13"/>
    </sheetView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6" t="s">
        <v>423</v>
      </c>
      <c r="B2" s="106"/>
      <c r="C2" s="106"/>
      <c r="D2" s="106"/>
      <c r="E2" s="1"/>
      <c r="F2" s="13" t="s">
        <v>424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21</v>
      </c>
      <c r="B4" s="94" t="s">
        <v>22</v>
      </c>
      <c r="C4" s="111" t="s">
        <v>425</v>
      </c>
      <c r="D4" s="97" t="s">
        <v>24</v>
      </c>
      <c r="E4" s="116" t="s">
        <v>25</v>
      </c>
      <c r="F4" s="103" t="s">
        <v>26</v>
      </c>
    </row>
    <row r="5" spans="1:6" ht="5.45" customHeight="1" x14ac:dyDescent="0.2">
      <c r="A5" s="114"/>
      <c r="B5" s="95"/>
      <c r="C5" s="112"/>
      <c r="D5" s="98"/>
      <c r="E5" s="117"/>
      <c r="F5" s="104"/>
    </row>
    <row r="6" spans="1:6" ht="9.6" customHeight="1" x14ac:dyDescent="0.2">
      <c r="A6" s="114"/>
      <c r="B6" s="95"/>
      <c r="C6" s="112"/>
      <c r="D6" s="98"/>
      <c r="E6" s="117"/>
      <c r="F6" s="104"/>
    </row>
    <row r="7" spans="1:6" ht="6" customHeight="1" x14ac:dyDescent="0.2">
      <c r="A7" s="114"/>
      <c r="B7" s="95"/>
      <c r="C7" s="112"/>
      <c r="D7" s="98"/>
      <c r="E7" s="117"/>
      <c r="F7" s="104"/>
    </row>
    <row r="8" spans="1:6" ht="6.6" customHeight="1" x14ac:dyDescent="0.2">
      <c r="A8" s="114"/>
      <c r="B8" s="95"/>
      <c r="C8" s="112"/>
      <c r="D8" s="98"/>
      <c r="E8" s="117"/>
      <c r="F8" s="104"/>
    </row>
    <row r="9" spans="1:6" ht="10.9" customHeight="1" x14ac:dyDescent="0.2">
      <c r="A9" s="114"/>
      <c r="B9" s="95"/>
      <c r="C9" s="112"/>
      <c r="D9" s="98"/>
      <c r="E9" s="117"/>
      <c r="F9" s="104"/>
    </row>
    <row r="10" spans="1:6" ht="4.1500000000000004" hidden="1" customHeight="1" x14ac:dyDescent="0.2">
      <c r="A10" s="114"/>
      <c r="B10" s="95"/>
      <c r="C10" s="44"/>
      <c r="D10" s="98"/>
      <c r="E10" s="45"/>
      <c r="F10" s="46"/>
    </row>
    <row r="11" spans="1:6" ht="13.15" hidden="1" customHeight="1" x14ac:dyDescent="0.2">
      <c r="A11" s="115"/>
      <c r="B11" s="96"/>
      <c r="C11" s="47"/>
      <c r="D11" s="99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426</v>
      </c>
      <c r="B13" s="52" t="s">
        <v>427</v>
      </c>
      <c r="C13" s="53" t="s">
        <v>428</v>
      </c>
      <c r="D13" s="54">
        <v>2457723800</v>
      </c>
      <c r="E13" s="55">
        <v>99466232.010000005</v>
      </c>
      <c r="F13" s="56">
        <f>IF(OR(D13="-",IF(E13="-",0,E13)&gt;=IF(D13="-",0,D13)),"-",IF(D13="-",0,D13)-IF(E13="-",0,E13))</f>
        <v>2358257567.9899998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24" t="s">
        <v>429</v>
      </c>
      <c r="B15" s="63" t="s">
        <v>427</v>
      </c>
      <c r="C15" s="26" t="s">
        <v>430</v>
      </c>
      <c r="D15" s="27">
        <v>834848300</v>
      </c>
      <c r="E15" s="64">
        <v>2911029.65</v>
      </c>
      <c r="F15" s="65">
        <f t="shared" ref="F15:F78" si="0">IF(OR(D15="-",IF(E15="-",0,E15)&gt;=IF(D15="-",0,D15)),"-",IF(D15="-",0,D15)-IF(E15="-",0,E15))</f>
        <v>831937270.35000002</v>
      </c>
    </row>
    <row r="16" spans="1:6" x14ac:dyDescent="0.2">
      <c r="A16" s="24" t="s">
        <v>431</v>
      </c>
      <c r="B16" s="63" t="s">
        <v>427</v>
      </c>
      <c r="C16" s="26" t="s">
        <v>432</v>
      </c>
      <c r="D16" s="27">
        <v>80073400</v>
      </c>
      <c r="E16" s="64">
        <v>2574985</v>
      </c>
      <c r="F16" s="65">
        <f t="shared" si="0"/>
        <v>77498415</v>
      </c>
    </row>
    <row r="17" spans="1:6" ht="49.15" customHeight="1" x14ac:dyDescent="0.2">
      <c r="A17" s="24" t="s">
        <v>433</v>
      </c>
      <c r="B17" s="63" t="s">
        <v>427</v>
      </c>
      <c r="C17" s="26" t="s">
        <v>434</v>
      </c>
      <c r="D17" s="27">
        <v>52048600</v>
      </c>
      <c r="E17" s="64">
        <v>916823.56</v>
      </c>
      <c r="F17" s="65">
        <f t="shared" si="0"/>
        <v>51131776.439999998</v>
      </c>
    </row>
    <row r="18" spans="1:6" ht="24.6" customHeight="1" x14ac:dyDescent="0.2">
      <c r="A18" s="24" t="s">
        <v>435</v>
      </c>
      <c r="B18" s="63" t="s">
        <v>427</v>
      </c>
      <c r="C18" s="26" t="s">
        <v>436</v>
      </c>
      <c r="D18" s="27">
        <v>51093600</v>
      </c>
      <c r="E18" s="64">
        <v>904129.47</v>
      </c>
      <c r="F18" s="65">
        <f t="shared" si="0"/>
        <v>50189470.530000001</v>
      </c>
    </row>
    <row r="19" spans="1:6" ht="86.1" customHeight="1" x14ac:dyDescent="0.2">
      <c r="A19" s="66" t="s">
        <v>437</v>
      </c>
      <c r="B19" s="63" t="s">
        <v>427</v>
      </c>
      <c r="C19" s="26" t="s">
        <v>438</v>
      </c>
      <c r="D19" s="27">
        <v>43611600</v>
      </c>
      <c r="E19" s="64">
        <v>580891.75</v>
      </c>
      <c r="F19" s="65">
        <f t="shared" si="0"/>
        <v>43030708.25</v>
      </c>
    </row>
    <row r="20" spans="1:6" ht="61.5" customHeight="1" x14ac:dyDescent="0.2">
      <c r="A20" s="24" t="s">
        <v>439</v>
      </c>
      <c r="B20" s="63" t="s">
        <v>427</v>
      </c>
      <c r="C20" s="26" t="s">
        <v>440</v>
      </c>
      <c r="D20" s="27">
        <v>43611600</v>
      </c>
      <c r="E20" s="64">
        <v>580891.75</v>
      </c>
      <c r="F20" s="65">
        <f t="shared" si="0"/>
        <v>43030708.25</v>
      </c>
    </row>
    <row r="21" spans="1:6" ht="24.6" customHeight="1" x14ac:dyDescent="0.2">
      <c r="A21" s="24" t="s">
        <v>441</v>
      </c>
      <c r="B21" s="63" t="s">
        <v>427</v>
      </c>
      <c r="C21" s="26" t="s">
        <v>442</v>
      </c>
      <c r="D21" s="27">
        <v>43611600</v>
      </c>
      <c r="E21" s="64">
        <v>580891.75</v>
      </c>
      <c r="F21" s="65">
        <f t="shared" si="0"/>
        <v>43030708.25</v>
      </c>
    </row>
    <row r="22" spans="1:6" ht="24.6" customHeight="1" x14ac:dyDescent="0.2">
      <c r="A22" s="24" t="s">
        <v>443</v>
      </c>
      <c r="B22" s="63" t="s">
        <v>427</v>
      </c>
      <c r="C22" s="26" t="s">
        <v>444</v>
      </c>
      <c r="D22" s="27">
        <v>31576900</v>
      </c>
      <c r="E22" s="64">
        <v>580888.5</v>
      </c>
      <c r="F22" s="65">
        <f t="shared" si="0"/>
        <v>30996011.5</v>
      </c>
    </row>
    <row r="23" spans="1:6" ht="36.950000000000003" customHeight="1" x14ac:dyDescent="0.2">
      <c r="A23" s="24" t="s">
        <v>445</v>
      </c>
      <c r="B23" s="63" t="s">
        <v>427</v>
      </c>
      <c r="C23" s="26" t="s">
        <v>446</v>
      </c>
      <c r="D23" s="27">
        <v>2504700</v>
      </c>
      <c r="E23" s="64" t="s">
        <v>44</v>
      </c>
      <c r="F23" s="65">
        <f t="shared" si="0"/>
        <v>2504700</v>
      </c>
    </row>
    <row r="24" spans="1:6" ht="49.15" customHeight="1" x14ac:dyDescent="0.2">
      <c r="A24" s="24" t="s">
        <v>447</v>
      </c>
      <c r="B24" s="63" t="s">
        <v>427</v>
      </c>
      <c r="C24" s="26" t="s">
        <v>448</v>
      </c>
      <c r="D24" s="27">
        <v>9530000</v>
      </c>
      <c r="E24" s="64">
        <v>3.25</v>
      </c>
      <c r="F24" s="65">
        <f t="shared" si="0"/>
        <v>9529996.75</v>
      </c>
    </row>
    <row r="25" spans="1:6" ht="86.1" customHeight="1" x14ac:dyDescent="0.2">
      <c r="A25" s="66" t="s">
        <v>449</v>
      </c>
      <c r="B25" s="63" t="s">
        <v>427</v>
      </c>
      <c r="C25" s="26" t="s">
        <v>450</v>
      </c>
      <c r="D25" s="27">
        <v>7482000</v>
      </c>
      <c r="E25" s="64">
        <v>323237.71999999997</v>
      </c>
      <c r="F25" s="65">
        <f t="shared" si="0"/>
        <v>7158762.2800000003</v>
      </c>
    </row>
    <row r="26" spans="1:6" ht="61.5" customHeight="1" x14ac:dyDescent="0.2">
      <c r="A26" s="24" t="s">
        <v>439</v>
      </c>
      <c r="B26" s="63" t="s">
        <v>427</v>
      </c>
      <c r="C26" s="26" t="s">
        <v>451</v>
      </c>
      <c r="D26" s="27">
        <v>100000</v>
      </c>
      <c r="E26" s="64" t="s">
        <v>44</v>
      </c>
      <c r="F26" s="65">
        <f t="shared" si="0"/>
        <v>100000</v>
      </c>
    </row>
    <row r="27" spans="1:6" ht="24.6" customHeight="1" x14ac:dyDescent="0.2">
      <c r="A27" s="24" t="s">
        <v>441</v>
      </c>
      <c r="B27" s="63" t="s">
        <v>427</v>
      </c>
      <c r="C27" s="26" t="s">
        <v>452</v>
      </c>
      <c r="D27" s="27">
        <v>100000</v>
      </c>
      <c r="E27" s="64" t="s">
        <v>44</v>
      </c>
      <c r="F27" s="65">
        <f t="shared" si="0"/>
        <v>100000</v>
      </c>
    </row>
    <row r="28" spans="1:6" ht="36.950000000000003" customHeight="1" x14ac:dyDescent="0.2">
      <c r="A28" s="24" t="s">
        <v>445</v>
      </c>
      <c r="B28" s="63" t="s">
        <v>427</v>
      </c>
      <c r="C28" s="26" t="s">
        <v>453</v>
      </c>
      <c r="D28" s="27">
        <v>100000</v>
      </c>
      <c r="E28" s="64" t="s">
        <v>44</v>
      </c>
      <c r="F28" s="65">
        <f t="shared" si="0"/>
        <v>100000</v>
      </c>
    </row>
    <row r="29" spans="1:6" ht="24.6" customHeight="1" x14ac:dyDescent="0.2">
      <c r="A29" s="24" t="s">
        <v>454</v>
      </c>
      <c r="B29" s="63" t="s">
        <v>427</v>
      </c>
      <c r="C29" s="26" t="s">
        <v>455</v>
      </c>
      <c r="D29" s="27">
        <v>7277000</v>
      </c>
      <c r="E29" s="64">
        <v>323237.71999999997</v>
      </c>
      <c r="F29" s="65">
        <f t="shared" si="0"/>
        <v>6953762.2800000003</v>
      </c>
    </row>
    <row r="30" spans="1:6" ht="36.950000000000003" customHeight="1" x14ac:dyDescent="0.2">
      <c r="A30" s="24" t="s">
        <v>456</v>
      </c>
      <c r="B30" s="63" t="s">
        <v>427</v>
      </c>
      <c r="C30" s="26" t="s">
        <v>457</v>
      </c>
      <c r="D30" s="27">
        <v>7277000</v>
      </c>
      <c r="E30" s="64">
        <v>323237.71999999997</v>
      </c>
      <c r="F30" s="65">
        <f t="shared" si="0"/>
        <v>6953762.2800000003</v>
      </c>
    </row>
    <row r="31" spans="1:6" ht="36.950000000000003" customHeight="1" x14ac:dyDescent="0.2">
      <c r="A31" s="24" t="s">
        <v>458</v>
      </c>
      <c r="B31" s="63" t="s">
        <v>427</v>
      </c>
      <c r="C31" s="26" t="s">
        <v>459</v>
      </c>
      <c r="D31" s="27">
        <v>5706700</v>
      </c>
      <c r="E31" s="64">
        <v>215670.37</v>
      </c>
      <c r="F31" s="65">
        <f t="shared" si="0"/>
        <v>5491029.6299999999</v>
      </c>
    </row>
    <row r="32" spans="1:6" x14ac:dyDescent="0.2">
      <c r="A32" s="24" t="s">
        <v>460</v>
      </c>
      <c r="B32" s="63" t="s">
        <v>427</v>
      </c>
      <c r="C32" s="26" t="s">
        <v>461</v>
      </c>
      <c r="D32" s="27">
        <v>1570300</v>
      </c>
      <c r="E32" s="64">
        <v>107567.35</v>
      </c>
      <c r="F32" s="65">
        <f t="shared" si="0"/>
        <v>1462732.65</v>
      </c>
    </row>
    <row r="33" spans="1:6" ht="24.6" customHeight="1" x14ac:dyDescent="0.2">
      <c r="A33" s="24" t="s">
        <v>462</v>
      </c>
      <c r="B33" s="63" t="s">
        <v>427</v>
      </c>
      <c r="C33" s="26" t="s">
        <v>463</v>
      </c>
      <c r="D33" s="27">
        <v>50000</v>
      </c>
      <c r="E33" s="64" t="s">
        <v>44</v>
      </c>
      <c r="F33" s="65">
        <f t="shared" si="0"/>
        <v>50000</v>
      </c>
    </row>
    <row r="34" spans="1:6" x14ac:dyDescent="0.2">
      <c r="A34" s="24" t="s">
        <v>464</v>
      </c>
      <c r="B34" s="63" t="s">
        <v>427</v>
      </c>
      <c r="C34" s="26" t="s">
        <v>465</v>
      </c>
      <c r="D34" s="27">
        <v>50000</v>
      </c>
      <c r="E34" s="64" t="s">
        <v>44</v>
      </c>
      <c r="F34" s="65">
        <f t="shared" si="0"/>
        <v>50000</v>
      </c>
    </row>
    <row r="35" spans="1:6" ht="36.950000000000003" customHeight="1" x14ac:dyDescent="0.2">
      <c r="A35" s="24" t="s">
        <v>466</v>
      </c>
      <c r="B35" s="63" t="s">
        <v>427</v>
      </c>
      <c r="C35" s="26" t="s">
        <v>467</v>
      </c>
      <c r="D35" s="27">
        <v>50000</v>
      </c>
      <c r="E35" s="64" t="s">
        <v>44</v>
      </c>
      <c r="F35" s="65">
        <f t="shared" si="0"/>
        <v>50000</v>
      </c>
    </row>
    <row r="36" spans="1:6" x14ac:dyDescent="0.2">
      <c r="A36" s="24" t="s">
        <v>468</v>
      </c>
      <c r="B36" s="63" t="s">
        <v>427</v>
      </c>
      <c r="C36" s="26" t="s">
        <v>469</v>
      </c>
      <c r="D36" s="27">
        <v>55000</v>
      </c>
      <c r="E36" s="64" t="s">
        <v>44</v>
      </c>
      <c r="F36" s="65">
        <f t="shared" si="0"/>
        <v>55000</v>
      </c>
    </row>
    <row r="37" spans="1:6" x14ac:dyDescent="0.2">
      <c r="A37" s="24" t="s">
        <v>470</v>
      </c>
      <c r="B37" s="63" t="s">
        <v>427</v>
      </c>
      <c r="C37" s="26" t="s">
        <v>471</v>
      </c>
      <c r="D37" s="27">
        <v>55000</v>
      </c>
      <c r="E37" s="64" t="s">
        <v>44</v>
      </c>
      <c r="F37" s="65">
        <f t="shared" si="0"/>
        <v>55000</v>
      </c>
    </row>
    <row r="38" spans="1:6" x14ac:dyDescent="0.2">
      <c r="A38" s="24" t="s">
        <v>472</v>
      </c>
      <c r="B38" s="63" t="s">
        <v>427</v>
      </c>
      <c r="C38" s="26" t="s">
        <v>473</v>
      </c>
      <c r="D38" s="27">
        <v>55000</v>
      </c>
      <c r="E38" s="64" t="s">
        <v>44</v>
      </c>
      <c r="F38" s="65">
        <f t="shared" si="0"/>
        <v>55000</v>
      </c>
    </row>
    <row r="39" spans="1:6" x14ac:dyDescent="0.2">
      <c r="A39" s="24" t="s">
        <v>474</v>
      </c>
      <c r="B39" s="63" t="s">
        <v>427</v>
      </c>
      <c r="C39" s="26" t="s">
        <v>475</v>
      </c>
      <c r="D39" s="27">
        <v>955000</v>
      </c>
      <c r="E39" s="64">
        <v>12694.09</v>
      </c>
      <c r="F39" s="65">
        <f t="shared" si="0"/>
        <v>942305.91</v>
      </c>
    </row>
    <row r="40" spans="1:6" ht="73.7" customHeight="1" x14ac:dyDescent="0.2">
      <c r="A40" s="24" t="s">
        <v>476</v>
      </c>
      <c r="B40" s="63" t="s">
        <v>427</v>
      </c>
      <c r="C40" s="26" t="s">
        <v>477</v>
      </c>
      <c r="D40" s="27">
        <v>479500</v>
      </c>
      <c r="E40" s="64">
        <v>6361.48</v>
      </c>
      <c r="F40" s="65">
        <f t="shared" si="0"/>
        <v>473138.52</v>
      </c>
    </row>
    <row r="41" spans="1:6" ht="61.5" customHeight="1" x14ac:dyDescent="0.2">
      <c r="A41" s="24" t="s">
        <v>439</v>
      </c>
      <c r="B41" s="63" t="s">
        <v>427</v>
      </c>
      <c r="C41" s="26" t="s">
        <v>478</v>
      </c>
      <c r="D41" s="27">
        <v>455200</v>
      </c>
      <c r="E41" s="64">
        <v>6361.48</v>
      </c>
      <c r="F41" s="65">
        <f t="shared" si="0"/>
        <v>448838.52</v>
      </c>
    </row>
    <row r="42" spans="1:6" ht="24.6" customHeight="1" x14ac:dyDescent="0.2">
      <c r="A42" s="24" t="s">
        <v>441</v>
      </c>
      <c r="B42" s="63" t="s">
        <v>427</v>
      </c>
      <c r="C42" s="26" t="s">
        <v>479</v>
      </c>
      <c r="D42" s="27">
        <v>455200</v>
      </c>
      <c r="E42" s="64">
        <v>6361.48</v>
      </c>
      <c r="F42" s="65">
        <f t="shared" si="0"/>
        <v>448838.52</v>
      </c>
    </row>
    <row r="43" spans="1:6" ht="24.6" customHeight="1" x14ac:dyDescent="0.2">
      <c r="A43" s="24" t="s">
        <v>443</v>
      </c>
      <c r="B43" s="63" t="s">
        <v>427</v>
      </c>
      <c r="C43" s="26" t="s">
        <v>480</v>
      </c>
      <c r="D43" s="27">
        <v>319500</v>
      </c>
      <c r="E43" s="64">
        <v>6361.48</v>
      </c>
      <c r="F43" s="65">
        <f t="shared" si="0"/>
        <v>313138.52</v>
      </c>
    </row>
    <row r="44" spans="1:6" ht="36.950000000000003" customHeight="1" x14ac:dyDescent="0.2">
      <c r="A44" s="24" t="s">
        <v>445</v>
      </c>
      <c r="B44" s="63" t="s">
        <v>427</v>
      </c>
      <c r="C44" s="26" t="s">
        <v>481</v>
      </c>
      <c r="D44" s="27">
        <v>40400</v>
      </c>
      <c r="E44" s="64" t="s">
        <v>44</v>
      </c>
      <c r="F44" s="65">
        <f t="shared" si="0"/>
        <v>40400</v>
      </c>
    </row>
    <row r="45" spans="1:6" ht="49.15" customHeight="1" x14ac:dyDescent="0.2">
      <c r="A45" s="24" t="s">
        <v>447</v>
      </c>
      <c r="B45" s="63" t="s">
        <v>427</v>
      </c>
      <c r="C45" s="26" t="s">
        <v>482</v>
      </c>
      <c r="D45" s="27">
        <v>95300</v>
      </c>
      <c r="E45" s="64" t="s">
        <v>44</v>
      </c>
      <c r="F45" s="65">
        <f t="shared" si="0"/>
        <v>95300</v>
      </c>
    </row>
    <row r="46" spans="1:6" ht="24.6" customHeight="1" x14ac:dyDescent="0.2">
      <c r="A46" s="24" t="s">
        <v>454</v>
      </c>
      <c r="B46" s="63" t="s">
        <v>427</v>
      </c>
      <c r="C46" s="26" t="s">
        <v>483</v>
      </c>
      <c r="D46" s="27">
        <v>24300</v>
      </c>
      <c r="E46" s="64" t="s">
        <v>44</v>
      </c>
      <c r="F46" s="65">
        <f t="shared" si="0"/>
        <v>24300</v>
      </c>
    </row>
    <row r="47" spans="1:6" ht="36.950000000000003" customHeight="1" x14ac:dyDescent="0.2">
      <c r="A47" s="24" t="s">
        <v>456</v>
      </c>
      <c r="B47" s="63" t="s">
        <v>427</v>
      </c>
      <c r="C47" s="26" t="s">
        <v>484</v>
      </c>
      <c r="D47" s="27">
        <v>24300</v>
      </c>
      <c r="E47" s="64" t="s">
        <v>44</v>
      </c>
      <c r="F47" s="65">
        <f t="shared" si="0"/>
        <v>24300</v>
      </c>
    </row>
    <row r="48" spans="1:6" ht="36.950000000000003" customHeight="1" x14ac:dyDescent="0.2">
      <c r="A48" s="24" t="s">
        <v>458</v>
      </c>
      <c r="B48" s="63" t="s">
        <v>427</v>
      </c>
      <c r="C48" s="26" t="s">
        <v>485</v>
      </c>
      <c r="D48" s="27">
        <v>24300</v>
      </c>
      <c r="E48" s="64" t="s">
        <v>44</v>
      </c>
      <c r="F48" s="65">
        <f t="shared" si="0"/>
        <v>24300</v>
      </c>
    </row>
    <row r="49" spans="1:6" ht="73.7" customHeight="1" x14ac:dyDescent="0.2">
      <c r="A49" s="24" t="s">
        <v>486</v>
      </c>
      <c r="B49" s="63" t="s">
        <v>427</v>
      </c>
      <c r="C49" s="26" t="s">
        <v>487</v>
      </c>
      <c r="D49" s="27">
        <v>475200</v>
      </c>
      <c r="E49" s="64">
        <v>6332.61</v>
      </c>
      <c r="F49" s="65">
        <f t="shared" si="0"/>
        <v>468867.39</v>
      </c>
    </row>
    <row r="50" spans="1:6" ht="61.5" customHeight="1" x14ac:dyDescent="0.2">
      <c r="A50" s="24" t="s">
        <v>439</v>
      </c>
      <c r="B50" s="63" t="s">
        <v>427</v>
      </c>
      <c r="C50" s="26" t="s">
        <v>488</v>
      </c>
      <c r="D50" s="27">
        <v>455200</v>
      </c>
      <c r="E50" s="64">
        <v>6332.61</v>
      </c>
      <c r="F50" s="65">
        <f t="shared" si="0"/>
        <v>448867.39</v>
      </c>
    </row>
    <row r="51" spans="1:6" ht="24.6" customHeight="1" x14ac:dyDescent="0.2">
      <c r="A51" s="24" t="s">
        <v>441</v>
      </c>
      <c r="B51" s="63" t="s">
        <v>427</v>
      </c>
      <c r="C51" s="26" t="s">
        <v>489</v>
      </c>
      <c r="D51" s="27">
        <v>455200</v>
      </c>
      <c r="E51" s="64">
        <v>6332.61</v>
      </c>
      <c r="F51" s="65">
        <f t="shared" si="0"/>
        <v>448867.39</v>
      </c>
    </row>
    <row r="52" spans="1:6" ht="24.6" customHeight="1" x14ac:dyDescent="0.2">
      <c r="A52" s="24" t="s">
        <v>443</v>
      </c>
      <c r="B52" s="63" t="s">
        <v>427</v>
      </c>
      <c r="C52" s="26" t="s">
        <v>490</v>
      </c>
      <c r="D52" s="27">
        <v>319500</v>
      </c>
      <c r="E52" s="64">
        <v>6332.61</v>
      </c>
      <c r="F52" s="65">
        <f t="shared" si="0"/>
        <v>313167.39</v>
      </c>
    </row>
    <row r="53" spans="1:6" ht="36.950000000000003" customHeight="1" x14ac:dyDescent="0.2">
      <c r="A53" s="24" t="s">
        <v>445</v>
      </c>
      <c r="B53" s="63" t="s">
        <v>427</v>
      </c>
      <c r="C53" s="26" t="s">
        <v>491</v>
      </c>
      <c r="D53" s="27">
        <v>40400</v>
      </c>
      <c r="E53" s="64" t="s">
        <v>44</v>
      </c>
      <c r="F53" s="65">
        <f t="shared" si="0"/>
        <v>40400</v>
      </c>
    </row>
    <row r="54" spans="1:6" ht="49.15" customHeight="1" x14ac:dyDescent="0.2">
      <c r="A54" s="24" t="s">
        <v>447</v>
      </c>
      <c r="B54" s="63" t="s">
        <v>427</v>
      </c>
      <c r="C54" s="26" t="s">
        <v>492</v>
      </c>
      <c r="D54" s="27">
        <v>95300</v>
      </c>
      <c r="E54" s="64" t="s">
        <v>44</v>
      </c>
      <c r="F54" s="65">
        <f t="shared" si="0"/>
        <v>95300</v>
      </c>
    </row>
    <row r="55" spans="1:6" ht="24.6" customHeight="1" x14ac:dyDescent="0.2">
      <c r="A55" s="24" t="s">
        <v>454</v>
      </c>
      <c r="B55" s="63" t="s">
        <v>427</v>
      </c>
      <c r="C55" s="26" t="s">
        <v>493</v>
      </c>
      <c r="D55" s="27">
        <v>20000</v>
      </c>
      <c r="E55" s="64" t="s">
        <v>44</v>
      </c>
      <c r="F55" s="65">
        <f t="shared" si="0"/>
        <v>20000</v>
      </c>
    </row>
    <row r="56" spans="1:6" ht="36.950000000000003" customHeight="1" x14ac:dyDescent="0.2">
      <c r="A56" s="24" t="s">
        <v>456</v>
      </c>
      <c r="B56" s="63" t="s">
        <v>427</v>
      </c>
      <c r="C56" s="26" t="s">
        <v>494</v>
      </c>
      <c r="D56" s="27">
        <v>20000</v>
      </c>
      <c r="E56" s="64" t="s">
        <v>44</v>
      </c>
      <c r="F56" s="65">
        <f t="shared" si="0"/>
        <v>20000</v>
      </c>
    </row>
    <row r="57" spans="1:6" ht="36.950000000000003" customHeight="1" x14ac:dyDescent="0.2">
      <c r="A57" s="24" t="s">
        <v>458</v>
      </c>
      <c r="B57" s="63" t="s">
        <v>427</v>
      </c>
      <c r="C57" s="26" t="s">
        <v>495</v>
      </c>
      <c r="D57" s="27">
        <v>20000</v>
      </c>
      <c r="E57" s="64" t="s">
        <v>44</v>
      </c>
      <c r="F57" s="65">
        <f t="shared" si="0"/>
        <v>20000</v>
      </c>
    </row>
    <row r="58" spans="1:6" ht="110.65" customHeight="1" x14ac:dyDescent="0.2">
      <c r="A58" s="66" t="s">
        <v>496</v>
      </c>
      <c r="B58" s="63" t="s">
        <v>427</v>
      </c>
      <c r="C58" s="26" t="s">
        <v>497</v>
      </c>
      <c r="D58" s="27">
        <v>300</v>
      </c>
      <c r="E58" s="64" t="s">
        <v>44</v>
      </c>
      <c r="F58" s="65">
        <f t="shared" si="0"/>
        <v>300</v>
      </c>
    </row>
    <row r="59" spans="1:6" ht="24.6" customHeight="1" x14ac:dyDescent="0.2">
      <c r="A59" s="24" t="s">
        <v>454</v>
      </c>
      <c r="B59" s="63" t="s">
        <v>427</v>
      </c>
      <c r="C59" s="26" t="s">
        <v>498</v>
      </c>
      <c r="D59" s="27">
        <v>300</v>
      </c>
      <c r="E59" s="64" t="s">
        <v>44</v>
      </c>
      <c r="F59" s="65">
        <f t="shared" si="0"/>
        <v>300</v>
      </c>
    </row>
    <row r="60" spans="1:6" ht="36.950000000000003" customHeight="1" x14ac:dyDescent="0.2">
      <c r="A60" s="24" t="s">
        <v>456</v>
      </c>
      <c r="B60" s="63" t="s">
        <v>427</v>
      </c>
      <c r="C60" s="26" t="s">
        <v>499</v>
      </c>
      <c r="D60" s="27">
        <v>300</v>
      </c>
      <c r="E60" s="64" t="s">
        <v>44</v>
      </c>
      <c r="F60" s="65">
        <f t="shared" si="0"/>
        <v>300</v>
      </c>
    </row>
    <row r="61" spans="1:6" ht="36.950000000000003" customHeight="1" x14ac:dyDescent="0.2">
      <c r="A61" s="24" t="s">
        <v>458</v>
      </c>
      <c r="B61" s="63" t="s">
        <v>427</v>
      </c>
      <c r="C61" s="26" t="s">
        <v>500</v>
      </c>
      <c r="D61" s="27">
        <v>300</v>
      </c>
      <c r="E61" s="64" t="s">
        <v>44</v>
      </c>
      <c r="F61" s="65">
        <f t="shared" si="0"/>
        <v>300</v>
      </c>
    </row>
    <row r="62" spans="1:6" x14ac:dyDescent="0.2">
      <c r="A62" s="24" t="s">
        <v>501</v>
      </c>
      <c r="B62" s="63" t="s">
        <v>427</v>
      </c>
      <c r="C62" s="26" t="s">
        <v>502</v>
      </c>
      <c r="D62" s="27">
        <v>34200</v>
      </c>
      <c r="E62" s="64" t="s">
        <v>44</v>
      </c>
      <c r="F62" s="65">
        <f t="shared" si="0"/>
        <v>34200</v>
      </c>
    </row>
    <row r="63" spans="1:6" x14ac:dyDescent="0.2">
      <c r="A63" s="24" t="s">
        <v>474</v>
      </c>
      <c r="B63" s="63" t="s">
        <v>427</v>
      </c>
      <c r="C63" s="26" t="s">
        <v>503</v>
      </c>
      <c r="D63" s="27">
        <v>34200</v>
      </c>
      <c r="E63" s="64" t="s">
        <v>44</v>
      </c>
      <c r="F63" s="65">
        <f t="shared" si="0"/>
        <v>34200</v>
      </c>
    </row>
    <row r="64" spans="1:6" ht="86.1" customHeight="1" x14ac:dyDescent="0.2">
      <c r="A64" s="66" t="s">
        <v>504</v>
      </c>
      <c r="B64" s="63" t="s">
        <v>427</v>
      </c>
      <c r="C64" s="26" t="s">
        <v>505</v>
      </c>
      <c r="D64" s="27">
        <v>34200</v>
      </c>
      <c r="E64" s="64" t="s">
        <v>44</v>
      </c>
      <c r="F64" s="65">
        <f t="shared" si="0"/>
        <v>34200</v>
      </c>
    </row>
    <row r="65" spans="1:6" ht="24.6" customHeight="1" x14ac:dyDescent="0.2">
      <c r="A65" s="24" t="s">
        <v>454</v>
      </c>
      <c r="B65" s="63" t="s">
        <v>427</v>
      </c>
      <c r="C65" s="26" t="s">
        <v>506</v>
      </c>
      <c r="D65" s="27">
        <v>34200</v>
      </c>
      <c r="E65" s="64" t="s">
        <v>44</v>
      </c>
      <c r="F65" s="65">
        <f t="shared" si="0"/>
        <v>34200</v>
      </c>
    </row>
    <row r="66" spans="1:6" ht="36.950000000000003" customHeight="1" x14ac:dyDescent="0.2">
      <c r="A66" s="24" t="s">
        <v>456</v>
      </c>
      <c r="B66" s="63" t="s">
        <v>427</v>
      </c>
      <c r="C66" s="26" t="s">
        <v>507</v>
      </c>
      <c r="D66" s="27">
        <v>34200</v>
      </c>
      <c r="E66" s="64" t="s">
        <v>44</v>
      </c>
      <c r="F66" s="65">
        <f t="shared" si="0"/>
        <v>34200</v>
      </c>
    </row>
    <row r="67" spans="1:6" ht="36.950000000000003" customHeight="1" x14ac:dyDescent="0.2">
      <c r="A67" s="24" t="s">
        <v>458</v>
      </c>
      <c r="B67" s="63" t="s">
        <v>427</v>
      </c>
      <c r="C67" s="26" t="s">
        <v>508</v>
      </c>
      <c r="D67" s="27">
        <v>34200</v>
      </c>
      <c r="E67" s="64" t="s">
        <v>44</v>
      </c>
      <c r="F67" s="65">
        <f t="shared" si="0"/>
        <v>34200</v>
      </c>
    </row>
    <row r="68" spans="1:6" x14ac:dyDescent="0.2">
      <c r="A68" s="24" t="s">
        <v>509</v>
      </c>
      <c r="B68" s="63" t="s">
        <v>427</v>
      </c>
      <c r="C68" s="26" t="s">
        <v>510</v>
      </c>
      <c r="D68" s="27">
        <v>27990600</v>
      </c>
      <c r="E68" s="64">
        <v>1658161.44</v>
      </c>
      <c r="F68" s="65">
        <f t="shared" si="0"/>
        <v>26332438.559999999</v>
      </c>
    </row>
    <row r="69" spans="1:6" ht="24.6" customHeight="1" x14ac:dyDescent="0.2">
      <c r="A69" s="24" t="s">
        <v>511</v>
      </c>
      <c r="B69" s="63" t="s">
        <v>427</v>
      </c>
      <c r="C69" s="26" t="s">
        <v>512</v>
      </c>
      <c r="D69" s="27">
        <v>38600</v>
      </c>
      <c r="E69" s="64" t="s">
        <v>44</v>
      </c>
      <c r="F69" s="65">
        <f t="shared" si="0"/>
        <v>38600</v>
      </c>
    </row>
    <row r="70" spans="1:6" ht="110.65" customHeight="1" x14ac:dyDescent="0.2">
      <c r="A70" s="66" t="s">
        <v>513</v>
      </c>
      <c r="B70" s="63" t="s">
        <v>427</v>
      </c>
      <c r="C70" s="26" t="s">
        <v>514</v>
      </c>
      <c r="D70" s="27">
        <v>38600</v>
      </c>
      <c r="E70" s="64" t="s">
        <v>44</v>
      </c>
      <c r="F70" s="65">
        <f t="shared" si="0"/>
        <v>38600</v>
      </c>
    </row>
    <row r="71" spans="1:6" x14ac:dyDescent="0.2">
      <c r="A71" s="24" t="s">
        <v>515</v>
      </c>
      <c r="B71" s="63" t="s">
        <v>427</v>
      </c>
      <c r="C71" s="26" t="s">
        <v>516</v>
      </c>
      <c r="D71" s="27">
        <v>38600</v>
      </c>
      <c r="E71" s="64" t="s">
        <v>44</v>
      </c>
      <c r="F71" s="65">
        <f t="shared" si="0"/>
        <v>38600</v>
      </c>
    </row>
    <row r="72" spans="1:6" x14ac:dyDescent="0.2">
      <c r="A72" s="24" t="s">
        <v>399</v>
      </c>
      <c r="B72" s="63" t="s">
        <v>427</v>
      </c>
      <c r="C72" s="26" t="s">
        <v>517</v>
      </c>
      <c r="D72" s="27">
        <v>38600</v>
      </c>
      <c r="E72" s="64" t="s">
        <v>44</v>
      </c>
      <c r="F72" s="65">
        <f t="shared" si="0"/>
        <v>38600</v>
      </c>
    </row>
    <row r="73" spans="1:6" ht="24.6" customHeight="1" x14ac:dyDescent="0.2">
      <c r="A73" s="24" t="s">
        <v>518</v>
      </c>
      <c r="B73" s="63" t="s">
        <v>427</v>
      </c>
      <c r="C73" s="26" t="s">
        <v>519</v>
      </c>
      <c r="D73" s="27">
        <v>5000</v>
      </c>
      <c r="E73" s="64" t="s">
        <v>44</v>
      </c>
      <c r="F73" s="65">
        <f t="shared" si="0"/>
        <v>5000</v>
      </c>
    </row>
    <row r="74" spans="1:6" ht="98.45" customHeight="1" x14ac:dyDescent="0.2">
      <c r="A74" s="66" t="s">
        <v>520</v>
      </c>
      <c r="B74" s="63" t="s">
        <v>427</v>
      </c>
      <c r="C74" s="26" t="s">
        <v>521</v>
      </c>
      <c r="D74" s="27">
        <v>5000</v>
      </c>
      <c r="E74" s="64" t="s">
        <v>44</v>
      </c>
      <c r="F74" s="65">
        <f t="shared" si="0"/>
        <v>5000</v>
      </c>
    </row>
    <row r="75" spans="1:6" ht="24.6" customHeight="1" x14ac:dyDescent="0.2">
      <c r="A75" s="24" t="s">
        <v>454</v>
      </c>
      <c r="B75" s="63" t="s">
        <v>427</v>
      </c>
      <c r="C75" s="26" t="s">
        <v>522</v>
      </c>
      <c r="D75" s="27">
        <v>5000</v>
      </c>
      <c r="E75" s="64" t="s">
        <v>44</v>
      </c>
      <c r="F75" s="65">
        <f t="shared" si="0"/>
        <v>5000</v>
      </c>
    </row>
    <row r="76" spans="1:6" ht="36.950000000000003" customHeight="1" x14ac:dyDescent="0.2">
      <c r="A76" s="24" t="s">
        <v>456</v>
      </c>
      <c r="B76" s="63" t="s">
        <v>427</v>
      </c>
      <c r="C76" s="26" t="s">
        <v>523</v>
      </c>
      <c r="D76" s="27">
        <v>5000</v>
      </c>
      <c r="E76" s="64" t="s">
        <v>44</v>
      </c>
      <c r="F76" s="65">
        <f t="shared" si="0"/>
        <v>5000</v>
      </c>
    </row>
    <row r="77" spans="1:6" ht="36.950000000000003" customHeight="1" x14ac:dyDescent="0.2">
      <c r="A77" s="24" t="s">
        <v>458</v>
      </c>
      <c r="B77" s="63" t="s">
        <v>427</v>
      </c>
      <c r="C77" s="26" t="s">
        <v>524</v>
      </c>
      <c r="D77" s="27">
        <v>5000</v>
      </c>
      <c r="E77" s="64" t="s">
        <v>44</v>
      </c>
      <c r="F77" s="65">
        <f t="shared" si="0"/>
        <v>5000</v>
      </c>
    </row>
    <row r="78" spans="1:6" ht="24.6" customHeight="1" x14ac:dyDescent="0.2">
      <c r="A78" s="24" t="s">
        <v>525</v>
      </c>
      <c r="B78" s="63" t="s">
        <v>427</v>
      </c>
      <c r="C78" s="26" t="s">
        <v>526</v>
      </c>
      <c r="D78" s="27">
        <v>5000</v>
      </c>
      <c r="E78" s="64" t="s">
        <v>44</v>
      </c>
      <c r="F78" s="65">
        <f t="shared" si="0"/>
        <v>5000</v>
      </c>
    </row>
    <row r="79" spans="1:6" ht="98.45" customHeight="1" x14ac:dyDescent="0.2">
      <c r="A79" s="66" t="s">
        <v>527</v>
      </c>
      <c r="B79" s="63" t="s">
        <v>427</v>
      </c>
      <c r="C79" s="26" t="s">
        <v>528</v>
      </c>
      <c r="D79" s="27">
        <v>5000</v>
      </c>
      <c r="E79" s="64" t="s">
        <v>44</v>
      </c>
      <c r="F79" s="65">
        <f t="shared" ref="F79:F142" si="1">IF(OR(D79="-",IF(E79="-",0,E79)&gt;=IF(D79="-",0,D79)),"-",IF(D79="-",0,D79)-IF(E79="-",0,E79))</f>
        <v>5000</v>
      </c>
    </row>
    <row r="80" spans="1:6" ht="24.6" customHeight="1" x14ac:dyDescent="0.2">
      <c r="A80" s="24" t="s">
        <v>454</v>
      </c>
      <c r="B80" s="63" t="s">
        <v>427</v>
      </c>
      <c r="C80" s="26" t="s">
        <v>529</v>
      </c>
      <c r="D80" s="27">
        <v>5000</v>
      </c>
      <c r="E80" s="64" t="s">
        <v>44</v>
      </c>
      <c r="F80" s="65">
        <f t="shared" si="1"/>
        <v>5000</v>
      </c>
    </row>
    <row r="81" spans="1:6" ht="36.950000000000003" customHeight="1" x14ac:dyDescent="0.2">
      <c r="A81" s="24" t="s">
        <v>456</v>
      </c>
      <c r="B81" s="63" t="s">
        <v>427</v>
      </c>
      <c r="C81" s="26" t="s">
        <v>530</v>
      </c>
      <c r="D81" s="27">
        <v>5000</v>
      </c>
      <c r="E81" s="64" t="s">
        <v>44</v>
      </c>
      <c r="F81" s="65">
        <f t="shared" si="1"/>
        <v>5000</v>
      </c>
    </row>
    <row r="82" spans="1:6" ht="36.950000000000003" customHeight="1" x14ac:dyDescent="0.2">
      <c r="A82" s="24" t="s">
        <v>458</v>
      </c>
      <c r="B82" s="63" t="s">
        <v>427</v>
      </c>
      <c r="C82" s="26" t="s">
        <v>531</v>
      </c>
      <c r="D82" s="27">
        <v>5000</v>
      </c>
      <c r="E82" s="64" t="s">
        <v>44</v>
      </c>
      <c r="F82" s="65">
        <f t="shared" si="1"/>
        <v>5000</v>
      </c>
    </row>
    <row r="83" spans="1:6" ht="24.6" customHeight="1" x14ac:dyDescent="0.2">
      <c r="A83" s="24" t="s">
        <v>532</v>
      </c>
      <c r="B83" s="63" t="s">
        <v>427</v>
      </c>
      <c r="C83" s="26" t="s">
        <v>533</v>
      </c>
      <c r="D83" s="27">
        <v>2462200</v>
      </c>
      <c r="E83" s="64" t="s">
        <v>44</v>
      </c>
      <c r="F83" s="65">
        <f t="shared" si="1"/>
        <v>2462200</v>
      </c>
    </row>
    <row r="84" spans="1:6" ht="135.19999999999999" customHeight="1" x14ac:dyDescent="0.2">
      <c r="A84" s="66" t="s">
        <v>534</v>
      </c>
      <c r="B84" s="63" t="s">
        <v>427</v>
      </c>
      <c r="C84" s="26" t="s">
        <v>535</v>
      </c>
      <c r="D84" s="27">
        <v>2462200</v>
      </c>
      <c r="E84" s="64" t="s">
        <v>44</v>
      </c>
      <c r="F84" s="65">
        <f t="shared" si="1"/>
        <v>2462200</v>
      </c>
    </row>
    <row r="85" spans="1:6" ht="36.950000000000003" customHeight="1" x14ac:dyDescent="0.2">
      <c r="A85" s="24" t="s">
        <v>536</v>
      </c>
      <c r="B85" s="63" t="s">
        <v>427</v>
      </c>
      <c r="C85" s="26" t="s">
        <v>537</v>
      </c>
      <c r="D85" s="27">
        <v>2462200</v>
      </c>
      <c r="E85" s="64" t="s">
        <v>44</v>
      </c>
      <c r="F85" s="65">
        <f t="shared" si="1"/>
        <v>2462200</v>
      </c>
    </row>
    <row r="86" spans="1:6" ht="36.950000000000003" customHeight="1" x14ac:dyDescent="0.2">
      <c r="A86" s="24" t="s">
        <v>538</v>
      </c>
      <c r="B86" s="63" t="s">
        <v>427</v>
      </c>
      <c r="C86" s="26" t="s">
        <v>539</v>
      </c>
      <c r="D86" s="27">
        <v>2462200</v>
      </c>
      <c r="E86" s="64" t="s">
        <v>44</v>
      </c>
      <c r="F86" s="65">
        <f t="shared" si="1"/>
        <v>2462200</v>
      </c>
    </row>
    <row r="87" spans="1:6" ht="49.15" customHeight="1" x14ac:dyDescent="0.2">
      <c r="A87" s="24" t="s">
        <v>540</v>
      </c>
      <c r="B87" s="63" t="s">
        <v>427</v>
      </c>
      <c r="C87" s="26" t="s">
        <v>541</v>
      </c>
      <c r="D87" s="27">
        <v>2462200</v>
      </c>
      <c r="E87" s="64" t="s">
        <v>44</v>
      </c>
      <c r="F87" s="65">
        <f t="shared" si="1"/>
        <v>2462200</v>
      </c>
    </row>
    <row r="88" spans="1:6" ht="24.6" customHeight="1" x14ac:dyDescent="0.2">
      <c r="A88" s="24" t="s">
        <v>542</v>
      </c>
      <c r="B88" s="63" t="s">
        <v>427</v>
      </c>
      <c r="C88" s="26" t="s">
        <v>543</v>
      </c>
      <c r="D88" s="27">
        <v>1168000</v>
      </c>
      <c r="E88" s="64">
        <v>10000</v>
      </c>
      <c r="F88" s="65">
        <f t="shared" si="1"/>
        <v>1158000</v>
      </c>
    </row>
    <row r="89" spans="1:6" ht="73.7" customHeight="1" x14ac:dyDescent="0.2">
      <c r="A89" s="24" t="s">
        <v>544</v>
      </c>
      <c r="B89" s="63" t="s">
        <v>427</v>
      </c>
      <c r="C89" s="26" t="s">
        <v>545</v>
      </c>
      <c r="D89" s="27">
        <v>1168000</v>
      </c>
      <c r="E89" s="64">
        <v>10000</v>
      </c>
      <c r="F89" s="65">
        <f t="shared" si="1"/>
        <v>1158000</v>
      </c>
    </row>
    <row r="90" spans="1:6" ht="24.6" customHeight="1" x14ac:dyDescent="0.2">
      <c r="A90" s="24" t="s">
        <v>454</v>
      </c>
      <c r="B90" s="63" t="s">
        <v>427</v>
      </c>
      <c r="C90" s="26" t="s">
        <v>546</v>
      </c>
      <c r="D90" s="27">
        <v>1168000</v>
      </c>
      <c r="E90" s="64">
        <v>10000</v>
      </c>
      <c r="F90" s="65">
        <f t="shared" si="1"/>
        <v>1158000</v>
      </c>
    </row>
    <row r="91" spans="1:6" ht="36.950000000000003" customHeight="1" x14ac:dyDescent="0.2">
      <c r="A91" s="24" t="s">
        <v>456</v>
      </c>
      <c r="B91" s="63" t="s">
        <v>427</v>
      </c>
      <c r="C91" s="26" t="s">
        <v>547</v>
      </c>
      <c r="D91" s="27">
        <v>1168000</v>
      </c>
      <c r="E91" s="64">
        <v>10000</v>
      </c>
      <c r="F91" s="65">
        <f t="shared" si="1"/>
        <v>1158000</v>
      </c>
    </row>
    <row r="92" spans="1:6" ht="36.950000000000003" customHeight="1" x14ac:dyDescent="0.2">
      <c r="A92" s="24" t="s">
        <v>458</v>
      </c>
      <c r="B92" s="63" t="s">
        <v>427</v>
      </c>
      <c r="C92" s="26" t="s">
        <v>548</v>
      </c>
      <c r="D92" s="27">
        <v>1168000</v>
      </c>
      <c r="E92" s="64">
        <v>10000</v>
      </c>
      <c r="F92" s="65">
        <f t="shared" si="1"/>
        <v>1158000</v>
      </c>
    </row>
    <row r="93" spans="1:6" ht="61.5" customHeight="1" x14ac:dyDescent="0.2">
      <c r="A93" s="24" t="s">
        <v>549</v>
      </c>
      <c r="B93" s="63" t="s">
        <v>427</v>
      </c>
      <c r="C93" s="26" t="s">
        <v>550</v>
      </c>
      <c r="D93" s="27">
        <v>20957700</v>
      </c>
      <c r="E93" s="64">
        <v>1548717</v>
      </c>
      <c r="F93" s="65">
        <f t="shared" si="1"/>
        <v>19408983</v>
      </c>
    </row>
    <row r="94" spans="1:6" ht="110.65" customHeight="1" x14ac:dyDescent="0.2">
      <c r="A94" s="66" t="s">
        <v>551</v>
      </c>
      <c r="B94" s="63" t="s">
        <v>427</v>
      </c>
      <c r="C94" s="26" t="s">
        <v>552</v>
      </c>
      <c r="D94" s="27">
        <v>20832800</v>
      </c>
      <c r="E94" s="64">
        <v>1548717</v>
      </c>
      <c r="F94" s="65">
        <f t="shared" si="1"/>
        <v>19284083</v>
      </c>
    </row>
    <row r="95" spans="1:6" ht="36.950000000000003" customHeight="1" x14ac:dyDescent="0.2">
      <c r="A95" s="24" t="s">
        <v>536</v>
      </c>
      <c r="B95" s="63" t="s">
        <v>427</v>
      </c>
      <c r="C95" s="26" t="s">
        <v>553</v>
      </c>
      <c r="D95" s="27">
        <v>20832800</v>
      </c>
      <c r="E95" s="64">
        <v>1548717</v>
      </c>
      <c r="F95" s="65">
        <f t="shared" si="1"/>
        <v>19284083</v>
      </c>
    </row>
    <row r="96" spans="1:6" x14ac:dyDescent="0.2">
      <c r="A96" s="24" t="s">
        <v>554</v>
      </c>
      <c r="B96" s="63" t="s">
        <v>427</v>
      </c>
      <c r="C96" s="26" t="s">
        <v>555</v>
      </c>
      <c r="D96" s="27">
        <v>20832800</v>
      </c>
      <c r="E96" s="64">
        <v>1548717</v>
      </c>
      <c r="F96" s="65">
        <f t="shared" si="1"/>
        <v>19284083</v>
      </c>
    </row>
    <row r="97" spans="1:6" ht="49.15" customHeight="1" x14ac:dyDescent="0.2">
      <c r="A97" s="24" t="s">
        <v>556</v>
      </c>
      <c r="B97" s="63" t="s">
        <v>427</v>
      </c>
      <c r="C97" s="26" t="s">
        <v>557</v>
      </c>
      <c r="D97" s="27">
        <v>20832800</v>
      </c>
      <c r="E97" s="64">
        <v>1548717</v>
      </c>
      <c r="F97" s="65">
        <f t="shared" si="1"/>
        <v>19284083</v>
      </c>
    </row>
    <row r="98" spans="1:6" ht="123" customHeight="1" x14ac:dyDescent="0.2">
      <c r="A98" s="66" t="s">
        <v>558</v>
      </c>
      <c r="B98" s="63" t="s">
        <v>427</v>
      </c>
      <c r="C98" s="26" t="s">
        <v>559</v>
      </c>
      <c r="D98" s="27">
        <v>47100</v>
      </c>
      <c r="E98" s="64" t="s">
        <v>44</v>
      </c>
      <c r="F98" s="65">
        <f t="shared" si="1"/>
        <v>47100</v>
      </c>
    </row>
    <row r="99" spans="1:6" ht="36.950000000000003" customHeight="1" x14ac:dyDescent="0.2">
      <c r="A99" s="24" t="s">
        <v>536</v>
      </c>
      <c r="B99" s="63" t="s">
        <v>427</v>
      </c>
      <c r="C99" s="26" t="s">
        <v>560</v>
      </c>
      <c r="D99" s="27">
        <v>47100</v>
      </c>
      <c r="E99" s="64" t="s">
        <v>44</v>
      </c>
      <c r="F99" s="65">
        <f t="shared" si="1"/>
        <v>47100</v>
      </c>
    </row>
    <row r="100" spans="1:6" x14ac:dyDescent="0.2">
      <c r="A100" s="24" t="s">
        <v>554</v>
      </c>
      <c r="B100" s="63" t="s">
        <v>427</v>
      </c>
      <c r="C100" s="26" t="s">
        <v>561</v>
      </c>
      <c r="D100" s="27">
        <v>47100</v>
      </c>
      <c r="E100" s="64" t="s">
        <v>44</v>
      </c>
      <c r="F100" s="65">
        <f t="shared" si="1"/>
        <v>47100</v>
      </c>
    </row>
    <row r="101" spans="1:6" x14ac:dyDescent="0.2">
      <c r="A101" s="24" t="s">
        <v>562</v>
      </c>
      <c r="B101" s="63" t="s">
        <v>427</v>
      </c>
      <c r="C101" s="26" t="s">
        <v>563</v>
      </c>
      <c r="D101" s="27">
        <v>47100</v>
      </c>
      <c r="E101" s="64" t="s">
        <v>44</v>
      </c>
      <c r="F101" s="65">
        <f t="shared" si="1"/>
        <v>47100</v>
      </c>
    </row>
    <row r="102" spans="1:6" ht="123" customHeight="1" x14ac:dyDescent="0.2">
      <c r="A102" s="66" t="s">
        <v>564</v>
      </c>
      <c r="B102" s="63" t="s">
        <v>427</v>
      </c>
      <c r="C102" s="26" t="s">
        <v>565</v>
      </c>
      <c r="D102" s="27">
        <v>77800</v>
      </c>
      <c r="E102" s="64" t="s">
        <v>44</v>
      </c>
      <c r="F102" s="65">
        <f t="shared" si="1"/>
        <v>77800</v>
      </c>
    </row>
    <row r="103" spans="1:6" ht="36.950000000000003" customHeight="1" x14ac:dyDescent="0.2">
      <c r="A103" s="24" t="s">
        <v>536</v>
      </c>
      <c r="B103" s="63" t="s">
        <v>427</v>
      </c>
      <c r="C103" s="26" t="s">
        <v>566</v>
      </c>
      <c r="D103" s="27">
        <v>77800</v>
      </c>
      <c r="E103" s="64" t="s">
        <v>44</v>
      </c>
      <c r="F103" s="65">
        <f t="shared" si="1"/>
        <v>77800</v>
      </c>
    </row>
    <row r="104" spans="1:6" x14ac:dyDescent="0.2">
      <c r="A104" s="24" t="s">
        <v>554</v>
      </c>
      <c r="B104" s="63" t="s">
        <v>427</v>
      </c>
      <c r="C104" s="26" t="s">
        <v>567</v>
      </c>
      <c r="D104" s="27">
        <v>77800</v>
      </c>
      <c r="E104" s="64" t="s">
        <v>44</v>
      </c>
      <c r="F104" s="65">
        <f t="shared" si="1"/>
        <v>77800</v>
      </c>
    </row>
    <row r="105" spans="1:6" x14ac:dyDescent="0.2">
      <c r="A105" s="24" t="s">
        <v>562</v>
      </c>
      <c r="B105" s="63" t="s">
        <v>427</v>
      </c>
      <c r="C105" s="26" t="s">
        <v>568</v>
      </c>
      <c r="D105" s="27">
        <v>77800</v>
      </c>
      <c r="E105" s="64" t="s">
        <v>44</v>
      </c>
      <c r="F105" s="65">
        <f t="shared" si="1"/>
        <v>77800</v>
      </c>
    </row>
    <row r="106" spans="1:6" ht="36.950000000000003" customHeight="1" x14ac:dyDescent="0.2">
      <c r="A106" s="24" t="s">
        <v>569</v>
      </c>
      <c r="B106" s="63" t="s">
        <v>427</v>
      </c>
      <c r="C106" s="26" t="s">
        <v>570</v>
      </c>
      <c r="D106" s="27">
        <v>5000</v>
      </c>
      <c r="E106" s="64" t="s">
        <v>44</v>
      </c>
      <c r="F106" s="65">
        <f t="shared" si="1"/>
        <v>5000</v>
      </c>
    </row>
    <row r="107" spans="1:6" ht="98.45" customHeight="1" x14ac:dyDescent="0.2">
      <c r="A107" s="66" t="s">
        <v>571</v>
      </c>
      <c r="B107" s="63" t="s">
        <v>427</v>
      </c>
      <c r="C107" s="26" t="s">
        <v>572</v>
      </c>
      <c r="D107" s="27">
        <v>5000</v>
      </c>
      <c r="E107" s="64" t="s">
        <v>44</v>
      </c>
      <c r="F107" s="65">
        <f t="shared" si="1"/>
        <v>5000</v>
      </c>
    </row>
    <row r="108" spans="1:6" ht="24.6" customHeight="1" x14ac:dyDescent="0.2">
      <c r="A108" s="24" t="s">
        <v>454</v>
      </c>
      <c r="B108" s="63" t="s">
        <v>427</v>
      </c>
      <c r="C108" s="26" t="s">
        <v>573</v>
      </c>
      <c r="D108" s="27">
        <v>5000</v>
      </c>
      <c r="E108" s="64" t="s">
        <v>44</v>
      </c>
      <c r="F108" s="65">
        <f t="shared" si="1"/>
        <v>5000</v>
      </c>
    </row>
    <row r="109" spans="1:6" ht="36.950000000000003" customHeight="1" x14ac:dyDescent="0.2">
      <c r="A109" s="24" t="s">
        <v>456</v>
      </c>
      <c r="B109" s="63" t="s">
        <v>427</v>
      </c>
      <c r="C109" s="26" t="s">
        <v>574</v>
      </c>
      <c r="D109" s="27">
        <v>5000</v>
      </c>
      <c r="E109" s="64" t="s">
        <v>44</v>
      </c>
      <c r="F109" s="65">
        <f t="shared" si="1"/>
        <v>5000</v>
      </c>
    </row>
    <row r="110" spans="1:6" ht="36.950000000000003" customHeight="1" x14ac:dyDescent="0.2">
      <c r="A110" s="24" t="s">
        <v>458</v>
      </c>
      <c r="B110" s="63" t="s">
        <v>427</v>
      </c>
      <c r="C110" s="26" t="s">
        <v>575</v>
      </c>
      <c r="D110" s="27">
        <v>5000</v>
      </c>
      <c r="E110" s="64" t="s">
        <v>44</v>
      </c>
      <c r="F110" s="65">
        <f t="shared" si="1"/>
        <v>5000</v>
      </c>
    </row>
    <row r="111" spans="1:6" ht="61.5" customHeight="1" x14ac:dyDescent="0.2">
      <c r="A111" s="24" t="s">
        <v>576</v>
      </c>
      <c r="B111" s="63" t="s">
        <v>427</v>
      </c>
      <c r="C111" s="26" t="s">
        <v>577</v>
      </c>
      <c r="D111" s="27">
        <v>30000</v>
      </c>
      <c r="E111" s="64" t="s">
        <v>44</v>
      </c>
      <c r="F111" s="65">
        <f t="shared" si="1"/>
        <v>30000</v>
      </c>
    </row>
    <row r="112" spans="1:6" ht="123" customHeight="1" x14ac:dyDescent="0.2">
      <c r="A112" s="66" t="s">
        <v>578</v>
      </c>
      <c r="B112" s="63" t="s">
        <v>427</v>
      </c>
      <c r="C112" s="26" t="s">
        <v>579</v>
      </c>
      <c r="D112" s="27">
        <v>30000</v>
      </c>
      <c r="E112" s="64" t="s">
        <v>44</v>
      </c>
      <c r="F112" s="65">
        <f t="shared" si="1"/>
        <v>30000</v>
      </c>
    </row>
    <row r="113" spans="1:6" ht="24.6" customHeight="1" x14ac:dyDescent="0.2">
      <c r="A113" s="24" t="s">
        <v>454</v>
      </c>
      <c r="B113" s="63" t="s">
        <v>427</v>
      </c>
      <c r="C113" s="26" t="s">
        <v>580</v>
      </c>
      <c r="D113" s="27">
        <v>30000</v>
      </c>
      <c r="E113" s="64" t="s">
        <v>44</v>
      </c>
      <c r="F113" s="65">
        <f t="shared" si="1"/>
        <v>30000</v>
      </c>
    </row>
    <row r="114" spans="1:6" ht="36.950000000000003" customHeight="1" x14ac:dyDescent="0.2">
      <c r="A114" s="24" t="s">
        <v>456</v>
      </c>
      <c r="B114" s="63" t="s">
        <v>427</v>
      </c>
      <c r="C114" s="26" t="s">
        <v>581</v>
      </c>
      <c r="D114" s="27">
        <v>30000</v>
      </c>
      <c r="E114" s="64" t="s">
        <v>44</v>
      </c>
      <c r="F114" s="65">
        <f t="shared" si="1"/>
        <v>30000</v>
      </c>
    </row>
    <row r="115" spans="1:6" ht="36.950000000000003" customHeight="1" x14ac:dyDescent="0.2">
      <c r="A115" s="24" t="s">
        <v>458</v>
      </c>
      <c r="B115" s="63" t="s">
        <v>427</v>
      </c>
      <c r="C115" s="26" t="s">
        <v>582</v>
      </c>
      <c r="D115" s="27">
        <v>30000</v>
      </c>
      <c r="E115" s="64" t="s">
        <v>44</v>
      </c>
      <c r="F115" s="65">
        <f t="shared" si="1"/>
        <v>30000</v>
      </c>
    </row>
    <row r="116" spans="1:6" ht="24.6" customHeight="1" x14ac:dyDescent="0.2">
      <c r="A116" s="24" t="s">
        <v>435</v>
      </c>
      <c r="B116" s="63" t="s">
        <v>427</v>
      </c>
      <c r="C116" s="26" t="s">
        <v>583</v>
      </c>
      <c r="D116" s="27">
        <v>311500</v>
      </c>
      <c r="E116" s="64" t="s">
        <v>44</v>
      </c>
      <c r="F116" s="65">
        <f t="shared" si="1"/>
        <v>311500</v>
      </c>
    </row>
    <row r="117" spans="1:6" ht="86.1" customHeight="1" x14ac:dyDescent="0.2">
      <c r="A117" s="66" t="s">
        <v>584</v>
      </c>
      <c r="B117" s="63" t="s">
        <v>427</v>
      </c>
      <c r="C117" s="26" t="s">
        <v>585</v>
      </c>
      <c r="D117" s="27">
        <v>200000</v>
      </c>
      <c r="E117" s="64" t="s">
        <v>44</v>
      </c>
      <c r="F117" s="65">
        <f t="shared" si="1"/>
        <v>200000</v>
      </c>
    </row>
    <row r="118" spans="1:6" ht="24.6" customHeight="1" x14ac:dyDescent="0.2">
      <c r="A118" s="24" t="s">
        <v>454</v>
      </c>
      <c r="B118" s="63" t="s">
        <v>427</v>
      </c>
      <c r="C118" s="26" t="s">
        <v>586</v>
      </c>
      <c r="D118" s="27">
        <v>200000</v>
      </c>
      <c r="E118" s="64" t="s">
        <v>44</v>
      </c>
      <c r="F118" s="65">
        <f t="shared" si="1"/>
        <v>200000</v>
      </c>
    </row>
    <row r="119" spans="1:6" ht="36.950000000000003" customHeight="1" x14ac:dyDescent="0.2">
      <c r="A119" s="24" t="s">
        <v>456</v>
      </c>
      <c r="B119" s="63" t="s">
        <v>427</v>
      </c>
      <c r="C119" s="26" t="s">
        <v>587</v>
      </c>
      <c r="D119" s="27">
        <v>200000</v>
      </c>
      <c r="E119" s="64" t="s">
        <v>44</v>
      </c>
      <c r="F119" s="65">
        <f t="shared" si="1"/>
        <v>200000</v>
      </c>
    </row>
    <row r="120" spans="1:6" ht="36.950000000000003" customHeight="1" x14ac:dyDescent="0.2">
      <c r="A120" s="24" t="s">
        <v>458</v>
      </c>
      <c r="B120" s="63" t="s">
        <v>427</v>
      </c>
      <c r="C120" s="26" t="s">
        <v>588</v>
      </c>
      <c r="D120" s="27">
        <v>200000</v>
      </c>
      <c r="E120" s="64" t="s">
        <v>44</v>
      </c>
      <c r="F120" s="65">
        <f t="shared" si="1"/>
        <v>200000</v>
      </c>
    </row>
    <row r="121" spans="1:6" ht="98.45" customHeight="1" x14ac:dyDescent="0.2">
      <c r="A121" s="66" t="s">
        <v>589</v>
      </c>
      <c r="B121" s="63" t="s">
        <v>427</v>
      </c>
      <c r="C121" s="26" t="s">
        <v>590</v>
      </c>
      <c r="D121" s="27">
        <v>106500</v>
      </c>
      <c r="E121" s="64" t="s">
        <v>44</v>
      </c>
      <c r="F121" s="65">
        <f t="shared" si="1"/>
        <v>106500</v>
      </c>
    </row>
    <row r="122" spans="1:6" ht="24.6" customHeight="1" x14ac:dyDescent="0.2">
      <c r="A122" s="24" t="s">
        <v>454</v>
      </c>
      <c r="B122" s="63" t="s">
        <v>427</v>
      </c>
      <c r="C122" s="26" t="s">
        <v>591</v>
      </c>
      <c r="D122" s="27">
        <v>106500</v>
      </c>
      <c r="E122" s="64" t="s">
        <v>44</v>
      </c>
      <c r="F122" s="65">
        <f t="shared" si="1"/>
        <v>106500</v>
      </c>
    </row>
    <row r="123" spans="1:6" ht="36.950000000000003" customHeight="1" x14ac:dyDescent="0.2">
      <c r="A123" s="24" t="s">
        <v>456</v>
      </c>
      <c r="B123" s="63" t="s">
        <v>427</v>
      </c>
      <c r="C123" s="26" t="s">
        <v>592</v>
      </c>
      <c r="D123" s="27">
        <v>106500</v>
      </c>
      <c r="E123" s="64" t="s">
        <v>44</v>
      </c>
      <c r="F123" s="65">
        <f t="shared" si="1"/>
        <v>106500</v>
      </c>
    </row>
    <row r="124" spans="1:6" ht="36.950000000000003" customHeight="1" x14ac:dyDescent="0.2">
      <c r="A124" s="24" t="s">
        <v>458</v>
      </c>
      <c r="B124" s="63" t="s">
        <v>427</v>
      </c>
      <c r="C124" s="26" t="s">
        <v>593</v>
      </c>
      <c r="D124" s="27">
        <v>106500</v>
      </c>
      <c r="E124" s="64" t="s">
        <v>44</v>
      </c>
      <c r="F124" s="65">
        <f t="shared" si="1"/>
        <v>106500</v>
      </c>
    </row>
    <row r="125" spans="1:6" ht="86.1" customHeight="1" x14ac:dyDescent="0.2">
      <c r="A125" s="66" t="s">
        <v>594</v>
      </c>
      <c r="B125" s="63" t="s">
        <v>427</v>
      </c>
      <c r="C125" s="26" t="s">
        <v>595</v>
      </c>
      <c r="D125" s="27">
        <v>5000</v>
      </c>
      <c r="E125" s="64" t="s">
        <v>44</v>
      </c>
      <c r="F125" s="65">
        <f t="shared" si="1"/>
        <v>5000</v>
      </c>
    </row>
    <row r="126" spans="1:6" ht="24.6" customHeight="1" x14ac:dyDescent="0.2">
      <c r="A126" s="24" t="s">
        <v>454</v>
      </c>
      <c r="B126" s="63" t="s">
        <v>427</v>
      </c>
      <c r="C126" s="26" t="s">
        <v>596</v>
      </c>
      <c r="D126" s="27">
        <v>5000</v>
      </c>
      <c r="E126" s="64" t="s">
        <v>44</v>
      </c>
      <c r="F126" s="65">
        <f t="shared" si="1"/>
        <v>5000</v>
      </c>
    </row>
    <row r="127" spans="1:6" ht="36.950000000000003" customHeight="1" x14ac:dyDescent="0.2">
      <c r="A127" s="24" t="s">
        <v>456</v>
      </c>
      <c r="B127" s="63" t="s">
        <v>427</v>
      </c>
      <c r="C127" s="26" t="s">
        <v>597</v>
      </c>
      <c r="D127" s="27">
        <v>5000</v>
      </c>
      <c r="E127" s="64" t="s">
        <v>44</v>
      </c>
      <c r="F127" s="65">
        <f t="shared" si="1"/>
        <v>5000</v>
      </c>
    </row>
    <row r="128" spans="1:6" ht="36.950000000000003" customHeight="1" x14ac:dyDescent="0.2">
      <c r="A128" s="24" t="s">
        <v>458</v>
      </c>
      <c r="B128" s="63" t="s">
        <v>427</v>
      </c>
      <c r="C128" s="26" t="s">
        <v>598</v>
      </c>
      <c r="D128" s="27">
        <v>5000</v>
      </c>
      <c r="E128" s="64" t="s">
        <v>44</v>
      </c>
      <c r="F128" s="65">
        <f t="shared" si="1"/>
        <v>5000</v>
      </c>
    </row>
    <row r="129" spans="1:6" ht="36.950000000000003" customHeight="1" x14ac:dyDescent="0.2">
      <c r="A129" s="24" t="s">
        <v>599</v>
      </c>
      <c r="B129" s="63" t="s">
        <v>427</v>
      </c>
      <c r="C129" s="26" t="s">
        <v>600</v>
      </c>
      <c r="D129" s="27">
        <v>30000</v>
      </c>
      <c r="E129" s="64" t="s">
        <v>44</v>
      </c>
      <c r="F129" s="65">
        <f t="shared" si="1"/>
        <v>30000</v>
      </c>
    </row>
    <row r="130" spans="1:6" ht="110.65" customHeight="1" x14ac:dyDescent="0.2">
      <c r="A130" s="66" t="s">
        <v>601</v>
      </c>
      <c r="B130" s="63" t="s">
        <v>427</v>
      </c>
      <c r="C130" s="26" t="s">
        <v>602</v>
      </c>
      <c r="D130" s="27">
        <v>30000</v>
      </c>
      <c r="E130" s="64" t="s">
        <v>44</v>
      </c>
      <c r="F130" s="65">
        <f t="shared" si="1"/>
        <v>30000</v>
      </c>
    </row>
    <row r="131" spans="1:6" ht="24.6" customHeight="1" x14ac:dyDescent="0.2">
      <c r="A131" s="24" t="s">
        <v>454</v>
      </c>
      <c r="B131" s="63" t="s">
        <v>427</v>
      </c>
      <c r="C131" s="26" t="s">
        <v>603</v>
      </c>
      <c r="D131" s="27">
        <v>30000</v>
      </c>
      <c r="E131" s="64" t="s">
        <v>44</v>
      </c>
      <c r="F131" s="65">
        <f t="shared" si="1"/>
        <v>30000</v>
      </c>
    </row>
    <row r="132" spans="1:6" ht="36.950000000000003" customHeight="1" x14ac:dyDescent="0.2">
      <c r="A132" s="24" t="s">
        <v>456</v>
      </c>
      <c r="B132" s="63" t="s">
        <v>427</v>
      </c>
      <c r="C132" s="26" t="s">
        <v>604</v>
      </c>
      <c r="D132" s="27">
        <v>30000</v>
      </c>
      <c r="E132" s="64" t="s">
        <v>44</v>
      </c>
      <c r="F132" s="65">
        <f t="shared" si="1"/>
        <v>30000</v>
      </c>
    </row>
    <row r="133" spans="1:6" ht="36.950000000000003" customHeight="1" x14ac:dyDescent="0.2">
      <c r="A133" s="24" t="s">
        <v>458</v>
      </c>
      <c r="B133" s="63" t="s">
        <v>427</v>
      </c>
      <c r="C133" s="26" t="s">
        <v>605</v>
      </c>
      <c r="D133" s="27">
        <v>30000</v>
      </c>
      <c r="E133" s="64" t="s">
        <v>44</v>
      </c>
      <c r="F133" s="65">
        <f t="shared" si="1"/>
        <v>30000</v>
      </c>
    </row>
    <row r="134" spans="1:6" x14ac:dyDescent="0.2">
      <c r="A134" s="24" t="s">
        <v>606</v>
      </c>
      <c r="B134" s="63" t="s">
        <v>427</v>
      </c>
      <c r="C134" s="26" t="s">
        <v>607</v>
      </c>
      <c r="D134" s="27">
        <v>1237500</v>
      </c>
      <c r="E134" s="64">
        <v>5000</v>
      </c>
      <c r="F134" s="65">
        <f t="shared" si="1"/>
        <v>1232500</v>
      </c>
    </row>
    <row r="135" spans="1:6" ht="36.950000000000003" customHeight="1" x14ac:dyDescent="0.2">
      <c r="A135" s="24" t="s">
        <v>608</v>
      </c>
      <c r="B135" s="63" t="s">
        <v>427</v>
      </c>
      <c r="C135" s="26" t="s">
        <v>609</v>
      </c>
      <c r="D135" s="27">
        <v>332500</v>
      </c>
      <c r="E135" s="64" t="s">
        <v>44</v>
      </c>
      <c r="F135" s="65">
        <f t="shared" si="1"/>
        <v>332500</v>
      </c>
    </row>
    <row r="136" spans="1:6" ht="24.6" customHeight="1" x14ac:dyDescent="0.2">
      <c r="A136" s="24" t="s">
        <v>454</v>
      </c>
      <c r="B136" s="63" t="s">
        <v>427</v>
      </c>
      <c r="C136" s="26" t="s">
        <v>610</v>
      </c>
      <c r="D136" s="27">
        <v>332500</v>
      </c>
      <c r="E136" s="64" t="s">
        <v>44</v>
      </c>
      <c r="F136" s="65">
        <f t="shared" si="1"/>
        <v>332500</v>
      </c>
    </row>
    <row r="137" spans="1:6" ht="36.950000000000003" customHeight="1" x14ac:dyDescent="0.2">
      <c r="A137" s="24" t="s">
        <v>456</v>
      </c>
      <c r="B137" s="63" t="s">
        <v>427</v>
      </c>
      <c r="C137" s="26" t="s">
        <v>611</v>
      </c>
      <c r="D137" s="27">
        <v>332500</v>
      </c>
      <c r="E137" s="64" t="s">
        <v>44</v>
      </c>
      <c r="F137" s="65">
        <f t="shared" si="1"/>
        <v>332500</v>
      </c>
    </row>
    <row r="138" spans="1:6" ht="36.950000000000003" customHeight="1" x14ac:dyDescent="0.2">
      <c r="A138" s="24" t="s">
        <v>458</v>
      </c>
      <c r="B138" s="63" t="s">
        <v>427</v>
      </c>
      <c r="C138" s="26" t="s">
        <v>612</v>
      </c>
      <c r="D138" s="27">
        <v>332500</v>
      </c>
      <c r="E138" s="64" t="s">
        <v>44</v>
      </c>
      <c r="F138" s="65">
        <f t="shared" si="1"/>
        <v>332500</v>
      </c>
    </row>
    <row r="139" spans="1:6" ht="36.950000000000003" customHeight="1" x14ac:dyDescent="0.2">
      <c r="A139" s="24" t="s">
        <v>613</v>
      </c>
      <c r="B139" s="63" t="s">
        <v>427</v>
      </c>
      <c r="C139" s="26" t="s">
        <v>614</v>
      </c>
      <c r="D139" s="27">
        <v>905000</v>
      </c>
      <c r="E139" s="64">
        <v>5000</v>
      </c>
      <c r="F139" s="65">
        <f t="shared" si="1"/>
        <v>900000</v>
      </c>
    </row>
    <row r="140" spans="1:6" ht="24.6" customHeight="1" x14ac:dyDescent="0.2">
      <c r="A140" s="24" t="s">
        <v>454</v>
      </c>
      <c r="B140" s="63" t="s">
        <v>427</v>
      </c>
      <c r="C140" s="26" t="s">
        <v>615</v>
      </c>
      <c r="D140" s="27">
        <v>350000</v>
      </c>
      <c r="E140" s="64" t="s">
        <v>44</v>
      </c>
      <c r="F140" s="65">
        <f t="shared" si="1"/>
        <v>350000</v>
      </c>
    </row>
    <row r="141" spans="1:6" ht="36.950000000000003" customHeight="1" x14ac:dyDescent="0.2">
      <c r="A141" s="24" t="s">
        <v>456</v>
      </c>
      <c r="B141" s="63" t="s">
        <v>427</v>
      </c>
      <c r="C141" s="26" t="s">
        <v>616</v>
      </c>
      <c r="D141" s="27">
        <v>350000</v>
      </c>
      <c r="E141" s="64" t="s">
        <v>44</v>
      </c>
      <c r="F141" s="65">
        <f t="shared" si="1"/>
        <v>350000</v>
      </c>
    </row>
    <row r="142" spans="1:6" ht="36.950000000000003" customHeight="1" x14ac:dyDescent="0.2">
      <c r="A142" s="24" t="s">
        <v>458</v>
      </c>
      <c r="B142" s="63" t="s">
        <v>427</v>
      </c>
      <c r="C142" s="26" t="s">
        <v>617</v>
      </c>
      <c r="D142" s="27">
        <v>350000</v>
      </c>
      <c r="E142" s="64" t="s">
        <v>44</v>
      </c>
      <c r="F142" s="65">
        <f t="shared" si="1"/>
        <v>350000</v>
      </c>
    </row>
    <row r="143" spans="1:6" ht="24.6" customHeight="1" x14ac:dyDescent="0.2">
      <c r="A143" s="24" t="s">
        <v>618</v>
      </c>
      <c r="B143" s="63" t="s">
        <v>427</v>
      </c>
      <c r="C143" s="26" t="s">
        <v>619</v>
      </c>
      <c r="D143" s="27">
        <v>150000</v>
      </c>
      <c r="E143" s="64">
        <v>5000</v>
      </c>
      <c r="F143" s="65">
        <f t="shared" ref="F143:F206" si="2">IF(OR(D143="-",IF(E143="-",0,E143)&gt;=IF(D143="-",0,D143)),"-",IF(D143="-",0,D143)-IF(E143="-",0,E143))</f>
        <v>145000</v>
      </c>
    </row>
    <row r="144" spans="1:6" x14ac:dyDescent="0.2">
      <c r="A144" s="24" t="s">
        <v>620</v>
      </c>
      <c r="B144" s="63" t="s">
        <v>427</v>
      </c>
      <c r="C144" s="26" t="s">
        <v>621</v>
      </c>
      <c r="D144" s="27">
        <v>150000</v>
      </c>
      <c r="E144" s="64">
        <v>5000</v>
      </c>
      <c r="F144" s="65">
        <f t="shared" si="2"/>
        <v>145000</v>
      </c>
    </row>
    <row r="145" spans="1:6" x14ac:dyDescent="0.2">
      <c r="A145" s="24" t="s">
        <v>468</v>
      </c>
      <c r="B145" s="63" t="s">
        <v>427</v>
      </c>
      <c r="C145" s="26" t="s">
        <v>622</v>
      </c>
      <c r="D145" s="27">
        <v>405000</v>
      </c>
      <c r="E145" s="64" t="s">
        <v>44</v>
      </c>
      <c r="F145" s="65">
        <f t="shared" si="2"/>
        <v>405000</v>
      </c>
    </row>
    <row r="146" spans="1:6" x14ac:dyDescent="0.2">
      <c r="A146" s="24" t="s">
        <v>470</v>
      </c>
      <c r="B146" s="63" t="s">
        <v>427</v>
      </c>
      <c r="C146" s="26" t="s">
        <v>623</v>
      </c>
      <c r="D146" s="27">
        <v>405000</v>
      </c>
      <c r="E146" s="64" t="s">
        <v>44</v>
      </c>
      <c r="F146" s="65">
        <f t="shared" si="2"/>
        <v>405000</v>
      </c>
    </row>
    <row r="147" spans="1:6" ht="24.6" customHeight="1" x14ac:dyDescent="0.2">
      <c r="A147" s="24" t="s">
        <v>624</v>
      </c>
      <c r="B147" s="63" t="s">
        <v>427</v>
      </c>
      <c r="C147" s="26" t="s">
        <v>625</v>
      </c>
      <c r="D147" s="27">
        <v>225000</v>
      </c>
      <c r="E147" s="64" t="s">
        <v>44</v>
      </c>
      <c r="F147" s="65">
        <f t="shared" si="2"/>
        <v>225000</v>
      </c>
    </row>
    <row r="148" spans="1:6" x14ac:dyDescent="0.2">
      <c r="A148" s="24" t="s">
        <v>626</v>
      </c>
      <c r="B148" s="63" t="s">
        <v>427</v>
      </c>
      <c r="C148" s="26" t="s">
        <v>627</v>
      </c>
      <c r="D148" s="27">
        <v>180000</v>
      </c>
      <c r="E148" s="64" t="s">
        <v>44</v>
      </c>
      <c r="F148" s="65">
        <f t="shared" si="2"/>
        <v>180000</v>
      </c>
    </row>
    <row r="149" spans="1:6" x14ac:dyDescent="0.2">
      <c r="A149" s="24" t="s">
        <v>628</v>
      </c>
      <c r="B149" s="63" t="s">
        <v>427</v>
      </c>
      <c r="C149" s="26" t="s">
        <v>629</v>
      </c>
      <c r="D149" s="27">
        <v>1740100</v>
      </c>
      <c r="E149" s="64">
        <v>94444.44</v>
      </c>
      <c r="F149" s="65">
        <f t="shared" si="2"/>
        <v>1645655.56</v>
      </c>
    </row>
    <row r="150" spans="1:6" ht="49.15" customHeight="1" x14ac:dyDescent="0.2">
      <c r="A150" s="24" t="s">
        <v>630</v>
      </c>
      <c r="B150" s="63" t="s">
        <v>427</v>
      </c>
      <c r="C150" s="26" t="s">
        <v>631</v>
      </c>
      <c r="D150" s="27">
        <v>1332200</v>
      </c>
      <c r="E150" s="64">
        <v>91282.23</v>
      </c>
      <c r="F150" s="65">
        <f t="shared" si="2"/>
        <v>1240917.77</v>
      </c>
    </row>
    <row r="151" spans="1:6" ht="61.5" customHeight="1" x14ac:dyDescent="0.2">
      <c r="A151" s="24" t="s">
        <v>439</v>
      </c>
      <c r="B151" s="63" t="s">
        <v>427</v>
      </c>
      <c r="C151" s="26" t="s">
        <v>632</v>
      </c>
      <c r="D151" s="27">
        <v>1288000</v>
      </c>
      <c r="E151" s="64">
        <v>91282.23</v>
      </c>
      <c r="F151" s="65">
        <f t="shared" si="2"/>
        <v>1196717.77</v>
      </c>
    </row>
    <row r="152" spans="1:6" ht="24.6" customHeight="1" x14ac:dyDescent="0.2">
      <c r="A152" s="24" t="s">
        <v>441</v>
      </c>
      <c r="B152" s="63" t="s">
        <v>427</v>
      </c>
      <c r="C152" s="26" t="s">
        <v>633</v>
      </c>
      <c r="D152" s="27">
        <v>1288000</v>
      </c>
      <c r="E152" s="64">
        <v>91282.23</v>
      </c>
      <c r="F152" s="65">
        <f t="shared" si="2"/>
        <v>1196717.77</v>
      </c>
    </row>
    <row r="153" spans="1:6" ht="24.6" customHeight="1" x14ac:dyDescent="0.2">
      <c r="A153" s="24" t="s">
        <v>443</v>
      </c>
      <c r="B153" s="63" t="s">
        <v>427</v>
      </c>
      <c r="C153" s="26" t="s">
        <v>634</v>
      </c>
      <c r="D153" s="27">
        <v>908100</v>
      </c>
      <c r="E153" s="64">
        <v>70109.240000000005</v>
      </c>
      <c r="F153" s="65">
        <f t="shared" si="2"/>
        <v>837990.76</v>
      </c>
    </row>
    <row r="154" spans="1:6" ht="36.950000000000003" customHeight="1" x14ac:dyDescent="0.2">
      <c r="A154" s="24" t="s">
        <v>445</v>
      </c>
      <c r="B154" s="63" t="s">
        <v>427</v>
      </c>
      <c r="C154" s="26" t="s">
        <v>635</v>
      </c>
      <c r="D154" s="27">
        <v>108900</v>
      </c>
      <c r="E154" s="64" t="s">
        <v>44</v>
      </c>
      <c r="F154" s="65">
        <f t="shared" si="2"/>
        <v>108900</v>
      </c>
    </row>
    <row r="155" spans="1:6" ht="49.15" customHeight="1" x14ac:dyDescent="0.2">
      <c r="A155" s="24" t="s">
        <v>447</v>
      </c>
      <c r="B155" s="63" t="s">
        <v>427</v>
      </c>
      <c r="C155" s="26" t="s">
        <v>636</v>
      </c>
      <c r="D155" s="27">
        <v>271000</v>
      </c>
      <c r="E155" s="64">
        <v>21172.99</v>
      </c>
      <c r="F155" s="65">
        <f t="shared" si="2"/>
        <v>249827.01</v>
      </c>
    </row>
    <row r="156" spans="1:6" ht="24.6" customHeight="1" x14ac:dyDescent="0.2">
      <c r="A156" s="24" t="s">
        <v>454</v>
      </c>
      <c r="B156" s="63" t="s">
        <v>427</v>
      </c>
      <c r="C156" s="26" t="s">
        <v>637</v>
      </c>
      <c r="D156" s="27">
        <v>44200</v>
      </c>
      <c r="E156" s="64" t="s">
        <v>44</v>
      </c>
      <c r="F156" s="65">
        <f t="shared" si="2"/>
        <v>44200</v>
      </c>
    </row>
    <row r="157" spans="1:6" ht="36.950000000000003" customHeight="1" x14ac:dyDescent="0.2">
      <c r="A157" s="24" t="s">
        <v>456</v>
      </c>
      <c r="B157" s="63" t="s">
        <v>427</v>
      </c>
      <c r="C157" s="26" t="s">
        <v>638</v>
      </c>
      <c r="D157" s="27">
        <v>44200</v>
      </c>
      <c r="E157" s="64" t="s">
        <v>44</v>
      </c>
      <c r="F157" s="65">
        <f t="shared" si="2"/>
        <v>44200</v>
      </c>
    </row>
    <row r="158" spans="1:6" ht="36.950000000000003" customHeight="1" x14ac:dyDescent="0.2">
      <c r="A158" s="24" t="s">
        <v>458</v>
      </c>
      <c r="B158" s="63" t="s">
        <v>427</v>
      </c>
      <c r="C158" s="26" t="s">
        <v>639</v>
      </c>
      <c r="D158" s="27">
        <v>23100</v>
      </c>
      <c r="E158" s="64" t="s">
        <v>44</v>
      </c>
      <c r="F158" s="65">
        <f t="shared" si="2"/>
        <v>23100</v>
      </c>
    </row>
    <row r="159" spans="1:6" x14ac:dyDescent="0.2">
      <c r="A159" s="24" t="s">
        <v>460</v>
      </c>
      <c r="B159" s="63" t="s">
        <v>427</v>
      </c>
      <c r="C159" s="26" t="s">
        <v>640</v>
      </c>
      <c r="D159" s="27">
        <v>21100</v>
      </c>
      <c r="E159" s="64" t="s">
        <v>44</v>
      </c>
      <c r="F159" s="65">
        <f t="shared" si="2"/>
        <v>21100</v>
      </c>
    </row>
    <row r="160" spans="1:6" ht="123" customHeight="1" x14ac:dyDescent="0.2">
      <c r="A160" s="66" t="s">
        <v>641</v>
      </c>
      <c r="B160" s="63" t="s">
        <v>427</v>
      </c>
      <c r="C160" s="26" t="s">
        <v>642</v>
      </c>
      <c r="D160" s="27">
        <v>135900</v>
      </c>
      <c r="E160" s="64">
        <v>3162.21</v>
      </c>
      <c r="F160" s="65">
        <f t="shared" si="2"/>
        <v>132737.79</v>
      </c>
    </row>
    <row r="161" spans="1:6" ht="61.5" customHeight="1" x14ac:dyDescent="0.2">
      <c r="A161" s="24" t="s">
        <v>439</v>
      </c>
      <c r="B161" s="63" t="s">
        <v>427</v>
      </c>
      <c r="C161" s="26" t="s">
        <v>643</v>
      </c>
      <c r="D161" s="27">
        <v>125600</v>
      </c>
      <c r="E161" s="64">
        <v>3162.21</v>
      </c>
      <c r="F161" s="65">
        <f t="shared" si="2"/>
        <v>122437.79</v>
      </c>
    </row>
    <row r="162" spans="1:6" ht="24.6" customHeight="1" x14ac:dyDescent="0.2">
      <c r="A162" s="24" t="s">
        <v>441</v>
      </c>
      <c r="B162" s="63" t="s">
        <v>427</v>
      </c>
      <c r="C162" s="26" t="s">
        <v>644</v>
      </c>
      <c r="D162" s="27">
        <v>125600</v>
      </c>
      <c r="E162" s="64">
        <v>3162.21</v>
      </c>
      <c r="F162" s="65">
        <f t="shared" si="2"/>
        <v>122437.79</v>
      </c>
    </row>
    <row r="163" spans="1:6" ht="24.6" customHeight="1" x14ac:dyDescent="0.2">
      <c r="A163" s="24" t="s">
        <v>443</v>
      </c>
      <c r="B163" s="63" t="s">
        <v>427</v>
      </c>
      <c r="C163" s="26" t="s">
        <v>645</v>
      </c>
      <c r="D163" s="27">
        <v>97400</v>
      </c>
      <c r="E163" s="64">
        <v>3162.21</v>
      </c>
      <c r="F163" s="65">
        <f t="shared" si="2"/>
        <v>94237.79</v>
      </c>
    </row>
    <row r="164" spans="1:6" ht="49.15" customHeight="1" x14ac:dyDescent="0.2">
      <c r="A164" s="24" t="s">
        <v>447</v>
      </c>
      <c r="B164" s="63" t="s">
        <v>427</v>
      </c>
      <c r="C164" s="26" t="s">
        <v>646</v>
      </c>
      <c r="D164" s="27">
        <v>28200</v>
      </c>
      <c r="E164" s="64" t="s">
        <v>44</v>
      </c>
      <c r="F164" s="65">
        <f t="shared" si="2"/>
        <v>28200</v>
      </c>
    </row>
    <row r="165" spans="1:6" ht="24.6" customHeight="1" x14ac:dyDescent="0.2">
      <c r="A165" s="24" t="s">
        <v>454</v>
      </c>
      <c r="B165" s="63" t="s">
        <v>427</v>
      </c>
      <c r="C165" s="26" t="s">
        <v>647</v>
      </c>
      <c r="D165" s="27">
        <v>10300</v>
      </c>
      <c r="E165" s="64" t="s">
        <v>44</v>
      </c>
      <c r="F165" s="65">
        <f t="shared" si="2"/>
        <v>10300</v>
      </c>
    </row>
    <row r="166" spans="1:6" ht="36.950000000000003" customHeight="1" x14ac:dyDescent="0.2">
      <c r="A166" s="24" t="s">
        <v>456</v>
      </c>
      <c r="B166" s="63" t="s">
        <v>427</v>
      </c>
      <c r="C166" s="26" t="s">
        <v>648</v>
      </c>
      <c r="D166" s="27">
        <v>10300</v>
      </c>
      <c r="E166" s="64" t="s">
        <v>44</v>
      </c>
      <c r="F166" s="65">
        <f t="shared" si="2"/>
        <v>10300</v>
      </c>
    </row>
    <row r="167" spans="1:6" ht="36.950000000000003" customHeight="1" x14ac:dyDescent="0.2">
      <c r="A167" s="24" t="s">
        <v>458</v>
      </c>
      <c r="B167" s="63" t="s">
        <v>427</v>
      </c>
      <c r="C167" s="26" t="s">
        <v>649</v>
      </c>
      <c r="D167" s="27">
        <v>10300</v>
      </c>
      <c r="E167" s="64" t="s">
        <v>44</v>
      </c>
      <c r="F167" s="65">
        <f t="shared" si="2"/>
        <v>10300</v>
      </c>
    </row>
    <row r="168" spans="1:6" ht="61.5" customHeight="1" x14ac:dyDescent="0.2">
      <c r="A168" s="24" t="s">
        <v>650</v>
      </c>
      <c r="B168" s="63" t="s">
        <v>427</v>
      </c>
      <c r="C168" s="26" t="s">
        <v>651</v>
      </c>
      <c r="D168" s="27">
        <v>272000</v>
      </c>
      <c r="E168" s="64" t="s">
        <v>44</v>
      </c>
      <c r="F168" s="65">
        <f t="shared" si="2"/>
        <v>272000</v>
      </c>
    </row>
    <row r="169" spans="1:6" ht="24.6" customHeight="1" x14ac:dyDescent="0.2">
      <c r="A169" s="24" t="s">
        <v>454</v>
      </c>
      <c r="B169" s="63" t="s">
        <v>427</v>
      </c>
      <c r="C169" s="26" t="s">
        <v>652</v>
      </c>
      <c r="D169" s="27">
        <v>272000</v>
      </c>
      <c r="E169" s="64" t="s">
        <v>44</v>
      </c>
      <c r="F169" s="65">
        <f t="shared" si="2"/>
        <v>272000</v>
      </c>
    </row>
    <row r="170" spans="1:6" ht="36.950000000000003" customHeight="1" x14ac:dyDescent="0.2">
      <c r="A170" s="24" t="s">
        <v>456</v>
      </c>
      <c r="B170" s="63" t="s">
        <v>427</v>
      </c>
      <c r="C170" s="26" t="s">
        <v>653</v>
      </c>
      <c r="D170" s="27">
        <v>272000</v>
      </c>
      <c r="E170" s="64" t="s">
        <v>44</v>
      </c>
      <c r="F170" s="65">
        <f t="shared" si="2"/>
        <v>272000</v>
      </c>
    </row>
    <row r="171" spans="1:6" ht="36.950000000000003" customHeight="1" x14ac:dyDescent="0.2">
      <c r="A171" s="24" t="s">
        <v>458</v>
      </c>
      <c r="B171" s="63" t="s">
        <v>427</v>
      </c>
      <c r="C171" s="26" t="s">
        <v>654</v>
      </c>
      <c r="D171" s="27">
        <v>1200</v>
      </c>
      <c r="E171" s="64" t="s">
        <v>44</v>
      </c>
      <c r="F171" s="65">
        <f t="shared" si="2"/>
        <v>1200</v>
      </c>
    </row>
    <row r="172" spans="1:6" x14ac:dyDescent="0.2">
      <c r="A172" s="24" t="s">
        <v>460</v>
      </c>
      <c r="B172" s="63" t="s">
        <v>427</v>
      </c>
      <c r="C172" s="26" t="s">
        <v>655</v>
      </c>
      <c r="D172" s="27">
        <v>270800</v>
      </c>
      <c r="E172" s="64" t="s">
        <v>44</v>
      </c>
      <c r="F172" s="65">
        <f t="shared" si="2"/>
        <v>270800</v>
      </c>
    </row>
    <row r="173" spans="1:6" ht="24.6" customHeight="1" x14ac:dyDescent="0.2">
      <c r="A173" s="24" t="s">
        <v>656</v>
      </c>
      <c r="B173" s="63" t="s">
        <v>427</v>
      </c>
      <c r="C173" s="26" t="s">
        <v>657</v>
      </c>
      <c r="D173" s="27">
        <v>7123000</v>
      </c>
      <c r="E173" s="64">
        <v>140067.14000000001</v>
      </c>
      <c r="F173" s="65">
        <f t="shared" si="2"/>
        <v>6982932.8600000003</v>
      </c>
    </row>
    <row r="174" spans="1:6" ht="36.950000000000003" customHeight="1" x14ac:dyDescent="0.2">
      <c r="A174" s="24" t="s">
        <v>658</v>
      </c>
      <c r="B174" s="63" t="s">
        <v>427</v>
      </c>
      <c r="C174" s="26" t="s">
        <v>659</v>
      </c>
      <c r="D174" s="27">
        <v>7123000</v>
      </c>
      <c r="E174" s="64">
        <v>140067.14000000001</v>
      </c>
      <c r="F174" s="65">
        <f t="shared" si="2"/>
        <v>6982932.8600000003</v>
      </c>
    </row>
    <row r="175" spans="1:6" x14ac:dyDescent="0.2">
      <c r="A175" s="24" t="s">
        <v>660</v>
      </c>
      <c r="B175" s="63" t="s">
        <v>427</v>
      </c>
      <c r="C175" s="26" t="s">
        <v>661</v>
      </c>
      <c r="D175" s="27">
        <v>18000</v>
      </c>
      <c r="E175" s="64" t="s">
        <v>44</v>
      </c>
      <c r="F175" s="65">
        <f t="shared" si="2"/>
        <v>18000</v>
      </c>
    </row>
    <row r="176" spans="1:6" ht="86.1" customHeight="1" x14ac:dyDescent="0.2">
      <c r="A176" s="66" t="s">
        <v>662</v>
      </c>
      <c r="B176" s="63" t="s">
        <v>427</v>
      </c>
      <c r="C176" s="26" t="s">
        <v>663</v>
      </c>
      <c r="D176" s="27">
        <v>10000</v>
      </c>
      <c r="E176" s="64" t="s">
        <v>44</v>
      </c>
      <c r="F176" s="65">
        <f t="shared" si="2"/>
        <v>10000</v>
      </c>
    </row>
    <row r="177" spans="1:6" ht="24.6" customHeight="1" x14ac:dyDescent="0.2">
      <c r="A177" s="24" t="s">
        <v>454</v>
      </c>
      <c r="B177" s="63" t="s">
        <v>427</v>
      </c>
      <c r="C177" s="26" t="s">
        <v>664</v>
      </c>
      <c r="D177" s="27">
        <v>10000</v>
      </c>
      <c r="E177" s="64" t="s">
        <v>44</v>
      </c>
      <c r="F177" s="65">
        <f t="shared" si="2"/>
        <v>10000</v>
      </c>
    </row>
    <row r="178" spans="1:6" ht="36.950000000000003" customHeight="1" x14ac:dyDescent="0.2">
      <c r="A178" s="24" t="s">
        <v>456</v>
      </c>
      <c r="B178" s="63" t="s">
        <v>427</v>
      </c>
      <c r="C178" s="26" t="s">
        <v>665</v>
      </c>
      <c r="D178" s="27">
        <v>10000</v>
      </c>
      <c r="E178" s="64" t="s">
        <v>44</v>
      </c>
      <c r="F178" s="65">
        <f t="shared" si="2"/>
        <v>10000</v>
      </c>
    </row>
    <row r="179" spans="1:6" ht="36.950000000000003" customHeight="1" x14ac:dyDescent="0.2">
      <c r="A179" s="24" t="s">
        <v>458</v>
      </c>
      <c r="B179" s="63" t="s">
        <v>427</v>
      </c>
      <c r="C179" s="26" t="s">
        <v>666</v>
      </c>
      <c r="D179" s="27">
        <v>10000</v>
      </c>
      <c r="E179" s="64" t="s">
        <v>44</v>
      </c>
      <c r="F179" s="65">
        <f t="shared" si="2"/>
        <v>10000</v>
      </c>
    </row>
    <row r="180" spans="1:6" ht="86.1" customHeight="1" x14ac:dyDescent="0.2">
      <c r="A180" s="66" t="s">
        <v>667</v>
      </c>
      <c r="B180" s="63" t="s">
        <v>427</v>
      </c>
      <c r="C180" s="26" t="s">
        <v>668</v>
      </c>
      <c r="D180" s="27">
        <v>8000</v>
      </c>
      <c r="E180" s="64" t="s">
        <v>44</v>
      </c>
      <c r="F180" s="65">
        <f t="shared" si="2"/>
        <v>8000</v>
      </c>
    </row>
    <row r="181" spans="1:6" ht="24.6" customHeight="1" x14ac:dyDescent="0.2">
      <c r="A181" s="24" t="s">
        <v>454</v>
      </c>
      <c r="B181" s="63" t="s">
        <v>427</v>
      </c>
      <c r="C181" s="26" t="s">
        <v>669</v>
      </c>
      <c r="D181" s="27">
        <v>8000</v>
      </c>
      <c r="E181" s="64" t="s">
        <v>44</v>
      </c>
      <c r="F181" s="65">
        <f t="shared" si="2"/>
        <v>8000</v>
      </c>
    </row>
    <row r="182" spans="1:6" ht="36.950000000000003" customHeight="1" x14ac:dyDescent="0.2">
      <c r="A182" s="24" t="s">
        <v>456</v>
      </c>
      <c r="B182" s="63" t="s">
        <v>427</v>
      </c>
      <c r="C182" s="26" t="s">
        <v>670</v>
      </c>
      <c r="D182" s="27">
        <v>8000</v>
      </c>
      <c r="E182" s="64" t="s">
        <v>44</v>
      </c>
      <c r="F182" s="65">
        <f t="shared" si="2"/>
        <v>8000</v>
      </c>
    </row>
    <row r="183" spans="1:6" ht="36.950000000000003" customHeight="1" x14ac:dyDescent="0.2">
      <c r="A183" s="24" t="s">
        <v>458</v>
      </c>
      <c r="B183" s="63" t="s">
        <v>427</v>
      </c>
      <c r="C183" s="26" t="s">
        <v>671</v>
      </c>
      <c r="D183" s="27">
        <v>8000</v>
      </c>
      <c r="E183" s="64" t="s">
        <v>44</v>
      </c>
      <c r="F183" s="65">
        <f t="shared" si="2"/>
        <v>8000</v>
      </c>
    </row>
    <row r="184" spans="1:6" x14ac:dyDescent="0.2">
      <c r="A184" s="24" t="s">
        <v>672</v>
      </c>
      <c r="B184" s="63" t="s">
        <v>427</v>
      </c>
      <c r="C184" s="26" t="s">
        <v>673</v>
      </c>
      <c r="D184" s="27">
        <v>5684000</v>
      </c>
      <c r="E184" s="64">
        <v>140067.14000000001</v>
      </c>
      <c r="F184" s="65">
        <f t="shared" si="2"/>
        <v>5543932.8600000003</v>
      </c>
    </row>
    <row r="185" spans="1:6" ht="98.45" customHeight="1" x14ac:dyDescent="0.2">
      <c r="A185" s="66" t="s">
        <v>674</v>
      </c>
      <c r="B185" s="63" t="s">
        <v>427</v>
      </c>
      <c r="C185" s="26" t="s">
        <v>675</v>
      </c>
      <c r="D185" s="27">
        <v>5684000</v>
      </c>
      <c r="E185" s="64">
        <v>140067.14000000001</v>
      </c>
      <c r="F185" s="65">
        <f t="shared" si="2"/>
        <v>5543932.8600000003</v>
      </c>
    </row>
    <row r="186" spans="1:6" ht="61.5" customHeight="1" x14ac:dyDescent="0.2">
      <c r="A186" s="24" t="s">
        <v>439</v>
      </c>
      <c r="B186" s="63" t="s">
        <v>427</v>
      </c>
      <c r="C186" s="26" t="s">
        <v>676</v>
      </c>
      <c r="D186" s="27">
        <v>4393000</v>
      </c>
      <c r="E186" s="64">
        <v>116012.14</v>
      </c>
      <c r="F186" s="65">
        <f t="shared" si="2"/>
        <v>4276987.8600000003</v>
      </c>
    </row>
    <row r="187" spans="1:6" ht="24.6" customHeight="1" x14ac:dyDescent="0.2">
      <c r="A187" s="24" t="s">
        <v>677</v>
      </c>
      <c r="B187" s="63" t="s">
        <v>427</v>
      </c>
      <c r="C187" s="26" t="s">
        <v>678</v>
      </c>
      <c r="D187" s="27">
        <v>4393000</v>
      </c>
      <c r="E187" s="64">
        <v>116012.14</v>
      </c>
      <c r="F187" s="65">
        <f t="shared" si="2"/>
        <v>4276987.8600000003</v>
      </c>
    </row>
    <row r="188" spans="1:6" x14ac:dyDescent="0.2">
      <c r="A188" s="24" t="s">
        <v>679</v>
      </c>
      <c r="B188" s="63" t="s">
        <v>427</v>
      </c>
      <c r="C188" s="26" t="s">
        <v>680</v>
      </c>
      <c r="D188" s="27">
        <v>3351000</v>
      </c>
      <c r="E188" s="64">
        <v>116012.14</v>
      </c>
      <c r="F188" s="65">
        <f t="shared" si="2"/>
        <v>3234987.86</v>
      </c>
    </row>
    <row r="189" spans="1:6" ht="24.6" customHeight="1" x14ac:dyDescent="0.2">
      <c r="A189" s="24" t="s">
        <v>681</v>
      </c>
      <c r="B189" s="63" t="s">
        <v>427</v>
      </c>
      <c r="C189" s="26" t="s">
        <v>682</v>
      </c>
      <c r="D189" s="27">
        <v>30000</v>
      </c>
      <c r="E189" s="64" t="s">
        <v>44</v>
      </c>
      <c r="F189" s="65">
        <f t="shared" si="2"/>
        <v>30000</v>
      </c>
    </row>
    <row r="190" spans="1:6" ht="36.950000000000003" customHeight="1" x14ac:dyDescent="0.2">
      <c r="A190" s="24" t="s">
        <v>683</v>
      </c>
      <c r="B190" s="63" t="s">
        <v>427</v>
      </c>
      <c r="C190" s="26" t="s">
        <v>684</v>
      </c>
      <c r="D190" s="27">
        <v>1012000</v>
      </c>
      <c r="E190" s="64" t="s">
        <v>44</v>
      </c>
      <c r="F190" s="65">
        <f t="shared" si="2"/>
        <v>1012000</v>
      </c>
    </row>
    <row r="191" spans="1:6" ht="24.6" customHeight="1" x14ac:dyDescent="0.2">
      <c r="A191" s="24" t="s">
        <v>454</v>
      </c>
      <c r="B191" s="63" t="s">
        <v>427</v>
      </c>
      <c r="C191" s="26" t="s">
        <v>685</v>
      </c>
      <c r="D191" s="27">
        <v>1287000</v>
      </c>
      <c r="E191" s="64">
        <v>23205</v>
      </c>
      <c r="F191" s="65">
        <f t="shared" si="2"/>
        <v>1263795</v>
      </c>
    </row>
    <row r="192" spans="1:6" ht="36.950000000000003" customHeight="1" x14ac:dyDescent="0.2">
      <c r="A192" s="24" t="s">
        <v>456</v>
      </c>
      <c r="B192" s="63" t="s">
        <v>427</v>
      </c>
      <c r="C192" s="26" t="s">
        <v>686</v>
      </c>
      <c r="D192" s="27">
        <v>1287000</v>
      </c>
      <c r="E192" s="64">
        <v>23205</v>
      </c>
      <c r="F192" s="65">
        <f t="shared" si="2"/>
        <v>1263795</v>
      </c>
    </row>
    <row r="193" spans="1:6" ht="36.950000000000003" customHeight="1" x14ac:dyDescent="0.2">
      <c r="A193" s="24" t="s">
        <v>458</v>
      </c>
      <c r="B193" s="63" t="s">
        <v>427</v>
      </c>
      <c r="C193" s="26" t="s">
        <v>687</v>
      </c>
      <c r="D193" s="27">
        <v>1275000</v>
      </c>
      <c r="E193" s="64">
        <v>23205</v>
      </c>
      <c r="F193" s="65">
        <f t="shared" si="2"/>
        <v>1251795</v>
      </c>
    </row>
    <row r="194" spans="1:6" x14ac:dyDescent="0.2">
      <c r="A194" s="24" t="s">
        <v>460</v>
      </c>
      <c r="B194" s="63" t="s">
        <v>427</v>
      </c>
      <c r="C194" s="26" t="s">
        <v>688</v>
      </c>
      <c r="D194" s="27">
        <v>12000</v>
      </c>
      <c r="E194" s="64" t="s">
        <v>44</v>
      </c>
      <c r="F194" s="65">
        <f t="shared" si="2"/>
        <v>12000</v>
      </c>
    </row>
    <row r="195" spans="1:6" x14ac:dyDescent="0.2">
      <c r="A195" s="24" t="s">
        <v>468</v>
      </c>
      <c r="B195" s="63" t="s">
        <v>427</v>
      </c>
      <c r="C195" s="26" t="s">
        <v>689</v>
      </c>
      <c r="D195" s="27">
        <v>4000</v>
      </c>
      <c r="E195" s="64">
        <v>850</v>
      </c>
      <c r="F195" s="65">
        <f t="shared" si="2"/>
        <v>3150</v>
      </c>
    </row>
    <row r="196" spans="1:6" x14ac:dyDescent="0.2">
      <c r="A196" s="24" t="s">
        <v>470</v>
      </c>
      <c r="B196" s="63" t="s">
        <v>427</v>
      </c>
      <c r="C196" s="26" t="s">
        <v>690</v>
      </c>
      <c r="D196" s="27">
        <v>4000</v>
      </c>
      <c r="E196" s="64">
        <v>850</v>
      </c>
      <c r="F196" s="65">
        <f t="shared" si="2"/>
        <v>3150</v>
      </c>
    </row>
    <row r="197" spans="1:6" x14ac:dyDescent="0.2">
      <c r="A197" s="24" t="s">
        <v>472</v>
      </c>
      <c r="B197" s="63" t="s">
        <v>427</v>
      </c>
      <c r="C197" s="26" t="s">
        <v>691</v>
      </c>
      <c r="D197" s="27">
        <v>4000</v>
      </c>
      <c r="E197" s="64">
        <v>850</v>
      </c>
      <c r="F197" s="65">
        <f t="shared" si="2"/>
        <v>3150</v>
      </c>
    </row>
    <row r="198" spans="1:6" x14ac:dyDescent="0.2">
      <c r="A198" s="24" t="s">
        <v>692</v>
      </c>
      <c r="B198" s="63" t="s">
        <v>427</v>
      </c>
      <c r="C198" s="26" t="s">
        <v>693</v>
      </c>
      <c r="D198" s="27">
        <v>6000</v>
      </c>
      <c r="E198" s="64" t="s">
        <v>44</v>
      </c>
      <c r="F198" s="65">
        <f t="shared" si="2"/>
        <v>6000</v>
      </c>
    </row>
    <row r="199" spans="1:6" ht="98.45" customHeight="1" x14ac:dyDescent="0.2">
      <c r="A199" s="66" t="s">
        <v>694</v>
      </c>
      <c r="B199" s="63" t="s">
        <v>427</v>
      </c>
      <c r="C199" s="26" t="s">
        <v>695</v>
      </c>
      <c r="D199" s="27">
        <v>6000</v>
      </c>
      <c r="E199" s="64" t="s">
        <v>44</v>
      </c>
      <c r="F199" s="65">
        <f t="shared" si="2"/>
        <v>6000</v>
      </c>
    </row>
    <row r="200" spans="1:6" ht="24.6" customHeight="1" x14ac:dyDescent="0.2">
      <c r="A200" s="24" t="s">
        <v>454</v>
      </c>
      <c r="B200" s="63" t="s">
        <v>427</v>
      </c>
      <c r="C200" s="26" t="s">
        <v>696</v>
      </c>
      <c r="D200" s="27">
        <v>6000</v>
      </c>
      <c r="E200" s="64" t="s">
        <v>44</v>
      </c>
      <c r="F200" s="65">
        <f t="shared" si="2"/>
        <v>6000</v>
      </c>
    </row>
    <row r="201" spans="1:6" ht="36.950000000000003" customHeight="1" x14ac:dyDescent="0.2">
      <c r="A201" s="24" t="s">
        <v>456</v>
      </c>
      <c r="B201" s="63" t="s">
        <v>427</v>
      </c>
      <c r="C201" s="26" t="s">
        <v>697</v>
      </c>
      <c r="D201" s="27">
        <v>6000</v>
      </c>
      <c r="E201" s="64" t="s">
        <v>44</v>
      </c>
      <c r="F201" s="65">
        <f t="shared" si="2"/>
        <v>6000</v>
      </c>
    </row>
    <row r="202" spans="1:6" ht="36.950000000000003" customHeight="1" x14ac:dyDescent="0.2">
      <c r="A202" s="24" t="s">
        <v>458</v>
      </c>
      <c r="B202" s="63" t="s">
        <v>427</v>
      </c>
      <c r="C202" s="26" t="s">
        <v>698</v>
      </c>
      <c r="D202" s="27">
        <v>6000</v>
      </c>
      <c r="E202" s="64" t="s">
        <v>44</v>
      </c>
      <c r="F202" s="65">
        <f t="shared" si="2"/>
        <v>6000</v>
      </c>
    </row>
    <row r="203" spans="1:6" ht="36.950000000000003" customHeight="1" x14ac:dyDescent="0.2">
      <c r="A203" s="24" t="s">
        <v>699</v>
      </c>
      <c r="B203" s="63" t="s">
        <v>427</v>
      </c>
      <c r="C203" s="26" t="s">
        <v>700</v>
      </c>
      <c r="D203" s="27">
        <v>215000</v>
      </c>
      <c r="E203" s="64" t="s">
        <v>44</v>
      </c>
      <c r="F203" s="65">
        <f t="shared" si="2"/>
        <v>215000</v>
      </c>
    </row>
    <row r="204" spans="1:6" ht="110.65" customHeight="1" x14ac:dyDescent="0.2">
      <c r="A204" s="66" t="s">
        <v>701</v>
      </c>
      <c r="B204" s="63" t="s">
        <v>427</v>
      </c>
      <c r="C204" s="26" t="s">
        <v>702</v>
      </c>
      <c r="D204" s="27">
        <v>215000</v>
      </c>
      <c r="E204" s="64" t="s">
        <v>44</v>
      </c>
      <c r="F204" s="65">
        <f t="shared" si="2"/>
        <v>215000</v>
      </c>
    </row>
    <row r="205" spans="1:6" ht="24.6" customHeight="1" x14ac:dyDescent="0.2">
      <c r="A205" s="24" t="s">
        <v>454</v>
      </c>
      <c r="B205" s="63" t="s">
        <v>427</v>
      </c>
      <c r="C205" s="26" t="s">
        <v>703</v>
      </c>
      <c r="D205" s="27">
        <v>215000</v>
      </c>
      <c r="E205" s="64" t="s">
        <v>44</v>
      </c>
      <c r="F205" s="65">
        <f t="shared" si="2"/>
        <v>215000</v>
      </c>
    </row>
    <row r="206" spans="1:6" ht="36.950000000000003" customHeight="1" x14ac:dyDescent="0.2">
      <c r="A206" s="24" t="s">
        <v>456</v>
      </c>
      <c r="B206" s="63" t="s">
        <v>427</v>
      </c>
      <c r="C206" s="26" t="s">
        <v>704</v>
      </c>
      <c r="D206" s="27">
        <v>215000</v>
      </c>
      <c r="E206" s="64" t="s">
        <v>44</v>
      </c>
      <c r="F206" s="65">
        <f t="shared" si="2"/>
        <v>215000</v>
      </c>
    </row>
    <row r="207" spans="1:6" ht="36.950000000000003" customHeight="1" x14ac:dyDescent="0.2">
      <c r="A207" s="24" t="s">
        <v>458</v>
      </c>
      <c r="B207" s="63" t="s">
        <v>427</v>
      </c>
      <c r="C207" s="26" t="s">
        <v>705</v>
      </c>
      <c r="D207" s="27">
        <v>215000</v>
      </c>
      <c r="E207" s="64" t="s">
        <v>44</v>
      </c>
      <c r="F207" s="65">
        <f t="shared" ref="F207:F270" si="3">IF(OR(D207="-",IF(E207="-",0,E207)&gt;=IF(D207="-",0,D207)),"-",IF(D207="-",0,D207)-IF(E207="-",0,E207))</f>
        <v>215000</v>
      </c>
    </row>
    <row r="208" spans="1:6" ht="24.6" customHeight="1" x14ac:dyDescent="0.2">
      <c r="A208" s="24" t="s">
        <v>706</v>
      </c>
      <c r="B208" s="63" t="s">
        <v>427</v>
      </c>
      <c r="C208" s="26" t="s">
        <v>707</v>
      </c>
      <c r="D208" s="27">
        <v>1200000</v>
      </c>
      <c r="E208" s="64" t="s">
        <v>44</v>
      </c>
      <c r="F208" s="65">
        <f t="shared" si="3"/>
        <v>1200000</v>
      </c>
    </row>
    <row r="209" spans="1:6" ht="110.65" customHeight="1" x14ac:dyDescent="0.2">
      <c r="A209" s="66" t="s">
        <v>708</v>
      </c>
      <c r="B209" s="63" t="s">
        <v>427</v>
      </c>
      <c r="C209" s="26" t="s">
        <v>709</v>
      </c>
      <c r="D209" s="27">
        <v>1200000</v>
      </c>
      <c r="E209" s="64" t="s">
        <v>44</v>
      </c>
      <c r="F209" s="65">
        <f t="shared" si="3"/>
        <v>1200000</v>
      </c>
    </row>
    <row r="210" spans="1:6" ht="24.6" customHeight="1" x14ac:dyDescent="0.2">
      <c r="A210" s="24" t="s">
        <v>454</v>
      </c>
      <c r="B210" s="63" t="s">
        <v>427</v>
      </c>
      <c r="C210" s="26" t="s">
        <v>710</v>
      </c>
      <c r="D210" s="27">
        <v>1200000</v>
      </c>
      <c r="E210" s="64" t="s">
        <v>44</v>
      </c>
      <c r="F210" s="65">
        <f t="shared" si="3"/>
        <v>1200000</v>
      </c>
    </row>
    <row r="211" spans="1:6" ht="36.950000000000003" customHeight="1" x14ac:dyDescent="0.2">
      <c r="A211" s="24" t="s">
        <v>456</v>
      </c>
      <c r="B211" s="63" t="s">
        <v>427</v>
      </c>
      <c r="C211" s="26" t="s">
        <v>711</v>
      </c>
      <c r="D211" s="27">
        <v>1200000</v>
      </c>
      <c r="E211" s="64" t="s">
        <v>44</v>
      </c>
      <c r="F211" s="65">
        <f t="shared" si="3"/>
        <v>1200000</v>
      </c>
    </row>
    <row r="212" spans="1:6" ht="36.950000000000003" customHeight="1" x14ac:dyDescent="0.2">
      <c r="A212" s="24" t="s">
        <v>458</v>
      </c>
      <c r="B212" s="63" t="s">
        <v>427</v>
      </c>
      <c r="C212" s="26" t="s">
        <v>712</v>
      </c>
      <c r="D212" s="27">
        <v>1200000</v>
      </c>
      <c r="E212" s="64" t="s">
        <v>44</v>
      </c>
      <c r="F212" s="65">
        <f t="shared" si="3"/>
        <v>1200000</v>
      </c>
    </row>
    <row r="213" spans="1:6" x14ac:dyDescent="0.2">
      <c r="A213" s="24" t="s">
        <v>713</v>
      </c>
      <c r="B213" s="63" t="s">
        <v>427</v>
      </c>
      <c r="C213" s="26" t="s">
        <v>714</v>
      </c>
      <c r="D213" s="27">
        <v>128856900</v>
      </c>
      <c r="E213" s="64">
        <v>32839.86</v>
      </c>
      <c r="F213" s="65">
        <f t="shared" si="3"/>
        <v>128824060.14</v>
      </c>
    </row>
    <row r="214" spans="1:6" x14ac:dyDescent="0.2">
      <c r="A214" s="24" t="s">
        <v>715</v>
      </c>
      <c r="B214" s="63" t="s">
        <v>427</v>
      </c>
      <c r="C214" s="26" t="s">
        <v>716</v>
      </c>
      <c r="D214" s="27">
        <v>2921000</v>
      </c>
      <c r="E214" s="64">
        <v>19692.77</v>
      </c>
      <c r="F214" s="65">
        <f t="shared" si="3"/>
        <v>2901307.23</v>
      </c>
    </row>
    <row r="215" spans="1:6" ht="24.6" customHeight="1" x14ac:dyDescent="0.2">
      <c r="A215" s="24" t="s">
        <v>717</v>
      </c>
      <c r="B215" s="63" t="s">
        <v>427</v>
      </c>
      <c r="C215" s="26" t="s">
        <v>718</v>
      </c>
      <c r="D215" s="27">
        <v>988400</v>
      </c>
      <c r="E215" s="64" t="s">
        <v>44</v>
      </c>
      <c r="F215" s="65">
        <f t="shared" si="3"/>
        <v>988400</v>
      </c>
    </row>
    <row r="216" spans="1:6" ht="196.9" customHeight="1" x14ac:dyDescent="0.2">
      <c r="A216" s="66" t="s">
        <v>719</v>
      </c>
      <c r="B216" s="63" t="s">
        <v>427</v>
      </c>
      <c r="C216" s="26" t="s">
        <v>720</v>
      </c>
      <c r="D216" s="27">
        <v>988400</v>
      </c>
      <c r="E216" s="64" t="s">
        <v>44</v>
      </c>
      <c r="F216" s="65">
        <f t="shared" si="3"/>
        <v>988400</v>
      </c>
    </row>
    <row r="217" spans="1:6" x14ac:dyDescent="0.2">
      <c r="A217" s="24" t="s">
        <v>468</v>
      </c>
      <c r="B217" s="63" t="s">
        <v>427</v>
      </c>
      <c r="C217" s="26" t="s">
        <v>721</v>
      </c>
      <c r="D217" s="27">
        <v>988400</v>
      </c>
      <c r="E217" s="64" t="s">
        <v>44</v>
      </c>
      <c r="F217" s="65">
        <f t="shared" si="3"/>
        <v>988400</v>
      </c>
    </row>
    <row r="218" spans="1:6" ht="49.15" customHeight="1" x14ac:dyDescent="0.2">
      <c r="A218" s="24" t="s">
        <v>722</v>
      </c>
      <c r="B218" s="63" t="s">
        <v>427</v>
      </c>
      <c r="C218" s="26" t="s">
        <v>723</v>
      </c>
      <c r="D218" s="27">
        <v>988400</v>
      </c>
      <c r="E218" s="64" t="s">
        <v>44</v>
      </c>
      <c r="F218" s="65">
        <f t="shared" si="3"/>
        <v>988400</v>
      </c>
    </row>
    <row r="219" spans="1:6" ht="49.15" customHeight="1" x14ac:dyDescent="0.2">
      <c r="A219" s="24" t="s">
        <v>724</v>
      </c>
      <c r="B219" s="63" t="s">
        <v>427</v>
      </c>
      <c r="C219" s="26" t="s">
        <v>725</v>
      </c>
      <c r="D219" s="27">
        <v>988400</v>
      </c>
      <c r="E219" s="64" t="s">
        <v>44</v>
      </c>
      <c r="F219" s="65">
        <f t="shared" si="3"/>
        <v>988400</v>
      </c>
    </row>
    <row r="220" spans="1:6" ht="61.5" customHeight="1" x14ac:dyDescent="0.2">
      <c r="A220" s="24" t="s">
        <v>726</v>
      </c>
      <c r="B220" s="63" t="s">
        <v>427</v>
      </c>
      <c r="C220" s="26" t="s">
        <v>727</v>
      </c>
      <c r="D220" s="27">
        <v>1932600</v>
      </c>
      <c r="E220" s="64">
        <v>19692.77</v>
      </c>
      <c r="F220" s="65">
        <f t="shared" si="3"/>
        <v>1912907.23</v>
      </c>
    </row>
    <row r="221" spans="1:6" ht="135.19999999999999" customHeight="1" x14ac:dyDescent="0.2">
      <c r="A221" s="66" t="s">
        <v>728</v>
      </c>
      <c r="B221" s="63" t="s">
        <v>427</v>
      </c>
      <c r="C221" s="26" t="s">
        <v>729</v>
      </c>
      <c r="D221" s="27">
        <v>5000</v>
      </c>
      <c r="E221" s="64" t="s">
        <v>44</v>
      </c>
      <c r="F221" s="65">
        <f t="shared" si="3"/>
        <v>5000</v>
      </c>
    </row>
    <row r="222" spans="1:6" ht="24.6" customHeight="1" x14ac:dyDescent="0.2">
      <c r="A222" s="24" t="s">
        <v>454</v>
      </c>
      <c r="B222" s="63" t="s">
        <v>427</v>
      </c>
      <c r="C222" s="26" t="s">
        <v>730</v>
      </c>
      <c r="D222" s="27">
        <v>5000</v>
      </c>
      <c r="E222" s="64" t="s">
        <v>44</v>
      </c>
      <c r="F222" s="65">
        <f t="shared" si="3"/>
        <v>5000</v>
      </c>
    </row>
    <row r="223" spans="1:6" ht="36.950000000000003" customHeight="1" x14ac:dyDescent="0.2">
      <c r="A223" s="24" t="s">
        <v>456</v>
      </c>
      <c r="B223" s="63" t="s">
        <v>427</v>
      </c>
      <c r="C223" s="26" t="s">
        <v>731</v>
      </c>
      <c r="D223" s="27">
        <v>5000</v>
      </c>
      <c r="E223" s="64" t="s">
        <v>44</v>
      </c>
      <c r="F223" s="65">
        <f t="shared" si="3"/>
        <v>5000</v>
      </c>
    </row>
    <row r="224" spans="1:6" ht="36.950000000000003" customHeight="1" x14ac:dyDescent="0.2">
      <c r="A224" s="24" t="s">
        <v>458</v>
      </c>
      <c r="B224" s="63" t="s">
        <v>427</v>
      </c>
      <c r="C224" s="26" t="s">
        <v>732</v>
      </c>
      <c r="D224" s="27">
        <v>5000</v>
      </c>
      <c r="E224" s="64" t="s">
        <v>44</v>
      </c>
      <c r="F224" s="65">
        <f t="shared" si="3"/>
        <v>5000</v>
      </c>
    </row>
    <row r="225" spans="1:6" ht="196.9" customHeight="1" x14ac:dyDescent="0.2">
      <c r="A225" s="66" t="s">
        <v>733</v>
      </c>
      <c r="B225" s="63" t="s">
        <v>427</v>
      </c>
      <c r="C225" s="26" t="s">
        <v>734</v>
      </c>
      <c r="D225" s="27">
        <v>1927600</v>
      </c>
      <c r="E225" s="64">
        <v>19692.77</v>
      </c>
      <c r="F225" s="65">
        <f t="shared" si="3"/>
        <v>1907907.23</v>
      </c>
    </row>
    <row r="226" spans="1:6" ht="61.5" customHeight="1" x14ac:dyDescent="0.2">
      <c r="A226" s="24" t="s">
        <v>439</v>
      </c>
      <c r="B226" s="63" t="s">
        <v>427</v>
      </c>
      <c r="C226" s="26" t="s">
        <v>735</v>
      </c>
      <c r="D226" s="27">
        <v>1809200</v>
      </c>
      <c r="E226" s="64">
        <v>19692.77</v>
      </c>
      <c r="F226" s="65">
        <f t="shared" si="3"/>
        <v>1789507.23</v>
      </c>
    </row>
    <row r="227" spans="1:6" ht="24.6" customHeight="1" x14ac:dyDescent="0.2">
      <c r="A227" s="24" t="s">
        <v>441</v>
      </c>
      <c r="B227" s="63" t="s">
        <v>427</v>
      </c>
      <c r="C227" s="26" t="s">
        <v>736</v>
      </c>
      <c r="D227" s="27">
        <v>1809200</v>
      </c>
      <c r="E227" s="64">
        <v>19692.77</v>
      </c>
      <c r="F227" s="65">
        <f t="shared" si="3"/>
        <v>1789507.23</v>
      </c>
    </row>
    <row r="228" spans="1:6" ht="24.6" customHeight="1" x14ac:dyDescent="0.2">
      <c r="A228" s="24" t="s">
        <v>443</v>
      </c>
      <c r="B228" s="63" t="s">
        <v>427</v>
      </c>
      <c r="C228" s="26" t="s">
        <v>737</v>
      </c>
      <c r="D228" s="27">
        <v>1269300</v>
      </c>
      <c r="E228" s="64">
        <v>19692.77</v>
      </c>
      <c r="F228" s="65">
        <f t="shared" si="3"/>
        <v>1249607.23</v>
      </c>
    </row>
    <row r="229" spans="1:6" ht="36.950000000000003" customHeight="1" x14ac:dyDescent="0.2">
      <c r="A229" s="24" t="s">
        <v>445</v>
      </c>
      <c r="B229" s="63" t="s">
        <v>427</v>
      </c>
      <c r="C229" s="26" t="s">
        <v>738</v>
      </c>
      <c r="D229" s="27">
        <v>161400</v>
      </c>
      <c r="E229" s="64" t="s">
        <v>44</v>
      </c>
      <c r="F229" s="65">
        <f t="shared" si="3"/>
        <v>161400</v>
      </c>
    </row>
    <row r="230" spans="1:6" ht="49.15" customHeight="1" x14ac:dyDescent="0.2">
      <c r="A230" s="24" t="s">
        <v>447</v>
      </c>
      <c r="B230" s="63" t="s">
        <v>427</v>
      </c>
      <c r="C230" s="26" t="s">
        <v>739</v>
      </c>
      <c r="D230" s="27">
        <v>378500</v>
      </c>
      <c r="E230" s="64" t="s">
        <v>44</v>
      </c>
      <c r="F230" s="65">
        <f t="shared" si="3"/>
        <v>378500</v>
      </c>
    </row>
    <row r="231" spans="1:6" ht="24.6" customHeight="1" x14ac:dyDescent="0.2">
      <c r="A231" s="24" t="s">
        <v>454</v>
      </c>
      <c r="B231" s="63" t="s">
        <v>427</v>
      </c>
      <c r="C231" s="26" t="s">
        <v>740</v>
      </c>
      <c r="D231" s="27">
        <v>118400</v>
      </c>
      <c r="E231" s="64" t="s">
        <v>44</v>
      </c>
      <c r="F231" s="65">
        <f t="shared" si="3"/>
        <v>118400</v>
      </c>
    </row>
    <row r="232" spans="1:6" ht="36.950000000000003" customHeight="1" x14ac:dyDescent="0.2">
      <c r="A232" s="24" t="s">
        <v>456</v>
      </c>
      <c r="B232" s="63" t="s">
        <v>427</v>
      </c>
      <c r="C232" s="26" t="s">
        <v>741</v>
      </c>
      <c r="D232" s="27">
        <v>118400</v>
      </c>
      <c r="E232" s="64" t="s">
        <v>44</v>
      </c>
      <c r="F232" s="65">
        <f t="shared" si="3"/>
        <v>118400</v>
      </c>
    </row>
    <row r="233" spans="1:6" ht="36.950000000000003" customHeight="1" x14ac:dyDescent="0.2">
      <c r="A233" s="24" t="s">
        <v>458</v>
      </c>
      <c r="B233" s="63" t="s">
        <v>427</v>
      </c>
      <c r="C233" s="26" t="s">
        <v>742</v>
      </c>
      <c r="D233" s="27">
        <v>118400</v>
      </c>
      <c r="E233" s="64" t="s">
        <v>44</v>
      </c>
      <c r="F233" s="65">
        <f t="shared" si="3"/>
        <v>118400</v>
      </c>
    </row>
    <row r="234" spans="1:6" x14ac:dyDescent="0.2">
      <c r="A234" s="24" t="s">
        <v>743</v>
      </c>
      <c r="B234" s="63" t="s">
        <v>427</v>
      </c>
      <c r="C234" s="26" t="s">
        <v>744</v>
      </c>
      <c r="D234" s="27">
        <v>120000</v>
      </c>
      <c r="E234" s="64" t="s">
        <v>44</v>
      </c>
      <c r="F234" s="65">
        <f t="shared" si="3"/>
        <v>120000</v>
      </c>
    </row>
    <row r="235" spans="1:6" ht="24.6" customHeight="1" x14ac:dyDescent="0.2">
      <c r="A235" s="24" t="s">
        <v>745</v>
      </c>
      <c r="B235" s="63" t="s">
        <v>427</v>
      </c>
      <c r="C235" s="26" t="s">
        <v>746</v>
      </c>
      <c r="D235" s="27">
        <v>120000</v>
      </c>
      <c r="E235" s="64" t="s">
        <v>44</v>
      </c>
      <c r="F235" s="65">
        <f t="shared" si="3"/>
        <v>120000</v>
      </c>
    </row>
    <row r="236" spans="1:6" ht="98.45" customHeight="1" x14ac:dyDescent="0.2">
      <c r="A236" s="66" t="s">
        <v>747</v>
      </c>
      <c r="B236" s="63" t="s">
        <v>427</v>
      </c>
      <c r="C236" s="26" t="s">
        <v>748</v>
      </c>
      <c r="D236" s="27">
        <v>120000</v>
      </c>
      <c r="E236" s="64" t="s">
        <v>44</v>
      </c>
      <c r="F236" s="65">
        <f t="shared" si="3"/>
        <v>120000</v>
      </c>
    </row>
    <row r="237" spans="1:6" ht="24.6" customHeight="1" x14ac:dyDescent="0.2">
      <c r="A237" s="24" t="s">
        <v>454</v>
      </c>
      <c r="B237" s="63" t="s">
        <v>427</v>
      </c>
      <c r="C237" s="26" t="s">
        <v>749</v>
      </c>
      <c r="D237" s="27">
        <v>120000</v>
      </c>
      <c r="E237" s="64" t="s">
        <v>44</v>
      </c>
      <c r="F237" s="65">
        <f t="shared" si="3"/>
        <v>120000</v>
      </c>
    </row>
    <row r="238" spans="1:6" ht="36.950000000000003" customHeight="1" x14ac:dyDescent="0.2">
      <c r="A238" s="24" t="s">
        <v>456</v>
      </c>
      <c r="B238" s="63" t="s">
        <v>427</v>
      </c>
      <c r="C238" s="26" t="s">
        <v>750</v>
      </c>
      <c r="D238" s="27">
        <v>120000</v>
      </c>
      <c r="E238" s="64" t="s">
        <v>44</v>
      </c>
      <c r="F238" s="65">
        <f t="shared" si="3"/>
        <v>120000</v>
      </c>
    </row>
    <row r="239" spans="1:6" ht="36.950000000000003" customHeight="1" x14ac:dyDescent="0.2">
      <c r="A239" s="24" t="s">
        <v>458</v>
      </c>
      <c r="B239" s="63" t="s">
        <v>427</v>
      </c>
      <c r="C239" s="26" t="s">
        <v>751</v>
      </c>
      <c r="D239" s="27">
        <v>120000</v>
      </c>
      <c r="E239" s="64" t="s">
        <v>44</v>
      </c>
      <c r="F239" s="65">
        <f t="shared" si="3"/>
        <v>120000</v>
      </c>
    </row>
    <row r="240" spans="1:6" x14ac:dyDescent="0.2">
      <c r="A240" s="24" t="s">
        <v>752</v>
      </c>
      <c r="B240" s="63" t="s">
        <v>427</v>
      </c>
      <c r="C240" s="26" t="s">
        <v>753</v>
      </c>
      <c r="D240" s="27">
        <v>2018000</v>
      </c>
      <c r="E240" s="64" t="s">
        <v>44</v>
      </c>
      <c r="F240" s="65">
        <f t="shared" si="3"/>
        <v>2018000</v>
      </c>
    </row>
    <row r="241" spans="1:6" ht="36.950000000000003" customHeight="1" x14ac:dyDescent="0.2">
      <c r="A241" s="24" t="s">
        <v>754</v>
      </c>
      <c r="B241" s="63" t="s">
        <v>427</v>
      </c>
      <c r="C241" s="26" t="s">
        <v>755</v>
      </c>
      <c r="D241" s="27">
        <v>2018000</v>
      </c>
      <c r="E241" s="64" t="s">
        <v>44</v>
      </c>
      <c r="F241" s="65">
        <f t="shared" si="3"/>
        <v>2018000</v>
      </c>
    </row>
    <row r="242" spans="1:6" ht="98.45" customHeight="1" x14ac:dyDescent="0.2">
      <c r="A242" s="66" t="s">
        <v>756</v>
      </c>
      <c r="B242" s="63" t="s">
        <v>427</v>
      </c>
      <c r="C242" s="26" t="s">
        <v>757</v>
      </c>
      <c r="D242" s="27">
        <v>2018000</v>
      </c>
      <c r="E242" s="64" t="s">
        <v>44</v>
      </c>
      <c r="F242" s="65">
        <f t="shared" si="3"/>
        <v>2018000</v>
      </c>
    </row>
    <row r="243" spans="1:6" ht="24.6" customHeight="1" x14ac:dyDescent="0.2">
      <c r="A243" s="24" t="s">
        <v>454</v>
      </c>
      <c r="B243" s="63" t="s">
        <v>427</v>
      </c>
      <c r="C243" s="26" t="s">
        <v>758</v>
      </c>
      <c r="D243" s="27">
        <v>2018000</v>
      </c>
      <c r="E243" s="64" t="s">
        <v>44</v>
      </c>
      <c r="F243" s="65">
        <f t="shared" si="3"/>
        <v>2018000</v>
      </c>
    </row>
    <row r="244" spans="1:6" ht="36.950000000000003" customHeight="1" x14ac:dyDescent="0.2">
      <c r="A244" s="24" t="s">
        <v>456</v>
      </c>
      <c r="B244" s="63" t="s">
        <v>427</v>
      </c>
      <c r="C244" s="26" t="s">
        <v>759</v>
      </c>
      <c r="D244" s="27">
        <v>2018000</v>
      </c>
      <c r="E244" s="64" t="s">
        <v>44</v>
      </c>
      <c r="F244" s="65">
        <f t="shared" si="3"/>
        <v>2018000</v>
      </c>
    </row>
    <row r="245" spans="1:6" ht="36.950000000000003" customHeight="1" x14ac:dyDescent="0.2">
      <c r="A245" s="24" t="s">
        <v>458</v>
      </c>
      <c r="B245" s="63" t="s">
        <v>427</v>
      </c>
      <c r="C245" s="26" t="s">
        <v>760</v>
      </c>
      <c r="D245" s="27">
        <v>2018000</v>
      </c>
      <c r="E245" s="64" t="s">
        <v>44</v>
      </c>
      <c r="F245" s="65">
        <f t="shared" si="3"/>
        <v>2018000</v>
      </c>
    </row>
    <row r="246" spans="1:6" x14ac:dyDescent="0.2">
      <c r="A246" s="24" t="s">
        <v>761</v>
      </c>
      <c r="B246" s="63" t="s">
        <v>427</v>
      </c>
      <c r="C246" s="26" t="s">
        <v>762</v>
      </c>
      <c r="D246" s="27">
        <v>121787000</v>
      </c>
      <c r="E246" s="64">
        <v>13147.09</v>
      </c>
      <c r="F246" s="65">
        <f t="shared" si="3"/>
        <v>121773852.91</v>
      </c>
    </row>
    <row r="247" spans="1:6" ht="36.950000000000003" customHeight="1" x14ac:dyDescent="0.2">
      <c r="A247" s="24" t="s">
        <v>754</v>
      </c>
      <c r="B247" s="63" t="s">
        <v>427</v>
      </c>
      <c r="C247" s="26" t="s">
        <v>763</v>
      </c>
      <c r="D247" s="27">
        <v>121787000</v>
      </c>
      <c r="E247" s="64">
        <v>13147.09</v>
      </c>
      <c r="F247" s="65">
        <f t="shared" si="3"/>
        <v>121773852.91</v>
      </c>
    </row>
    <row r="248" spans="1:6" ht="86.1" customHeight="1" x14ac:dyDescent="0.2">
      <c r="A248" s="66" t="s">
        <v>764</v>
      </c>
      <c r="B248" s="63" t="s">
        <v>427</v>
      </c>
      <c r="C248" s="26" t="s">
        <v>765</v>
      </c>
      <c r="D248" s="27">
        <v>19276700</v>
      </c>
      <c r="E248" s="64">
        <v>13147.09</v>
      </c>
      <c r="F248" s="65">
        <f t="shared" si="3"/>
        <v>19263552.91</v>
      </c>
    </row>
    <row r="249" spans="1:6" ht="24.6" customHeight="1" x14ac:dyDescent="0.2">
      <c r="A249" s="24" t="s">
        <v>454</v>
      </c>
      <c r="B249" s="63" t="s">
        <v>427</v>
      </c>
      <c r="C249" s="26" t="s">
        <v>766</v>
      </c>
      <c r="D249" s="27">
        <v>19276700</v>
      </c>
      <c r="E249" s="64">
        <v>13147.09</v>
      </c>
      <c r="F249" s="65">
        <f t="shared" si="3"/>
        <v>19263552.91</v>
      </c>
    </row>
    <row r="250" spans="1:6" ht="36.950000000000003" customHeight="1" x14ac:dyDescent="0.2">
      <c r="A250" s="24" t="s">
        <v>456</v>
      </c>
      <c r="B250" s="63" t="s">
        <v>427</v>
      </c>
      <c r="C250" s="26" t="s">
        <v>767</v>
      </c>
      <c r="D250" s="27">
        <v>19276700</v>
      </c>
      <c r="E250" s="64">
        <v>13147.09</v>
      </c>
      <c r="F250" s="65">
        <f t="shared" si="3"/>
        <v>19263552.91</v>
      </c>
    </row>
    <row r="251" spans="1:6" ht="36.950000000000003" customHeight="1" x14ac:dyDescent="0.2">
      <c r="A251" s="24" t="s">
        <v>458</v>
      </c>
      <c r="B251" s="63" t="s">
        <v>427</v>
      </c>
      <c r="C251" s="26" t="s">
        <v>768</v>
      </c>
      <c r="D251" s="27">
        <v>19039000</v>
      </c>
      <c r="E251" s="64" t="s">
        <v>44</v>
      </c>
      <c r="F251" s="65">
        <f t="shared" si="3"/>
        <v>19039000</v>
      </c>
    </row>
    <row r="252" spans="1:6" x14ac:dyDescent="0.2">
      <c r="A252" s="24" t="s">
        <v>460</v>
      </c>
      <c r="B252" s="63" t="s">
        <v>427</v>
      </c>
      <c r="C252" s="26" t="s">
        <v>769</v>
      </c>
      <c r="D252" s="27">
        <v>237700</v>
      </c>
      <c r="E252" s="64">
        <v>13147.09</v>
      </c>
      <c r="F252" s="65">
        <f t="shared" si="3"/>
        <v>224552.91</v>
      </c>
    </row>
    <row r="253" spans="1:6" ht="147.6" customHeight="1" x14ac:dyDescent="0.2">
      <c r="A253" s="66" t="s">
        <v>770</v>
      </c>
      <c r="B253" s="63" t="s">
        <v>427</v>
      </c>
      <c r="C253" s="26" t="s">
        <v>771</v>
      </c>
      <c r="D253" s="27">
        <v>100000</v>
      </c>
      <c r="E253" s="64" t="s">
        <v>44</v>
      </c>
      <c r="F253" s="65">
        <f t="shared" si="3"/>
        <v>100000</v>
      </c>
    </row>
    <row r="254" spans="1:6" ht="24.6" customHeight="1" x14ac:dyDescent="0.2">
      <c r="A254" s="24" t="s">
        <v>462</v>
      </c>
      <c r="B254" s="63" t="s">
        <v>427</v>
      </c>
      <c r="C254" s="26" t="s">
        <v>772</v>
      </c>
      <c r="D254" s="27">
        <v>100000</v>
      </c>
      <c r="E254" s="64" t="s">
        <v>44</v>
      </c>
      <c r="F254" s="65">
        <f t="shared" si="3"/>
        <v>100000</v>
      </c>
    </row>
    <row r="255" spans="1:6" x14ac:dyDescent="0.2">
      <c r="A255" s="24" t="s">
        <v>464</v>
      </c>
      <c r="B255" s="63" t="s">
        <v>427</v>
      </c>
      <c r="C255" s="26" t="s">
        <v>773</v>
      </c>
      <c r="D255" s="27">
        <v>100000</v>
      </c>
      <c r="E255" s="64" t="s">
        <v>44</v>
      </c>
      <c r="F255" s="65">
        <f t="shared" si="3"/>
        <v>100000</v>
      </c>
    </row>
    <row r="256" spans="1:6" ht="36.950000000000003" customHeight="1" x14ac:dyDescent="0.2">
      <c r="A256" s="24" t="s">
        <v>466</v>
      </c>
      <c r="B256" s="63" t="s">
        <v>427</v>
      </c>
      <c r="C256" s="26" t="s">
        <v>774</v>
      </c>
      <c r="D256" s="27">
        <v>100000</v>
      </c>
      <c r="E256" s="64" t="s">
        <v>44</v>
      </c>
      <c r="F256" s="65">
        <f t="shared" si="3"/>
        <v>100000</v>
      </c>
    </row>
    <row r="257" spans="1:6" ht="135.19999999999999" customHeight="1" x14ac:dyDescent="0.2">
      <c r="A257" s="66" t="s">
        <v>775</v>
      </c>
      <c r="B257" s="63" t="s">
        <v>427</v>
      </c>
      <c r="C257" s="26" t="s">
        <v>776</v>
      </c>
      <c r="D257" s="27">
        <v>44513500</v>
      </c>
      <c r="E257" s="64" t="s">
        <v>44</v>
      </c>
      <c r="F257" s="65">
        <f t="shared" si="3"/>
        <v>44513500</v>
      </c>
    </row>
    <row r="258" spans="1:6" x14ac:dyDescent="0.2">
      <c r="A258" s="24" t="s">
        <v>515</v>
      </c>
      <c r="B258" s="63" t="s">
        <v>427</v>
      </c>
      <c r="C258" s="26" t="s">
        <v>777</v>
      </c>
      <c r="D258" s="27">
        <v>44513500</v>
      </c>
      <c r="E258" s="64" t="s">
        <v>44</v>
      </c>
      <c r="F258" s="65">
        <f t="shared" si="3"/>
        <v>44513500</v>
      </c>
    </row>
    <row r="259" spans="1:6" x14ac:dyDescent="0.2">
      <c r="A259" s="24" t="s">
        <v>399</v>
      </c>
      <c r="B259" s="63" t="s">
        <v>427</v>
      </c>
      <c r="C259" s="26" t="s">
        <v>778</v>
      </c>
      <c r="D259" s="27">
        <v>44513500</v>
      </c>
      <c r="E259" s="64" t="s">
        <v>44</v>
      </c>
      <c r="F259" s="65">
        <f t="shared" si="3"/>
        <v>44513500</v>
      </c>
    </row>
    <row r="260" spans="1:6" ht="110.65" customHeight="1" x14ac:dyDescent="0.2">
      <c r="A260" s="66" t="s">
        <v>779</v>
      </c>
      <c r="B260" s="63" t="s">
        <v>427</v>
      </c>
      <c r="C260" s="26" t="s">
        <v>780</v>
      </c>
      <c r="D260" s="27">
        <v>5789400</v>
      </c>
      <c r="E260" s="64" t="s">
        <v>44</v>
      </c>
      <c r="F260" s="65">
        <f t="shared" si="3"/>
        <v>5789400</v>
      </c>
    </row>
    <row r="261" spans="1:6" ht="24.6" customHeight="1" x14ac:dyDescent="0.2">
      <c r="A261" s="24" t="s">
        <v>462</v>
      </c>
      <c r="B261" s="63" t="s">
        <v>427</v>
      </c>
      <c r="C261" s="26" t="s">
        <v>781</v>
      </c>
      <c r="D261" s="27">
        <v>1819400</v>
      </c>
      <c r="E261" s="64" t="s">
        <v>44</v>
      </c>
      <c r="F261" s="65">
        <f t="shared" si="3"/>
        <v>1819400</v>
      </c>
    </row>
    <row r="262" spans="1:6" x14ac:dyDescent="0.2">
      <c r="A262" s="24" t="s">
        <v>464</v>
      </c>
      <c r="B262" s="63" t="s">
        <v>427</v>
      </c>
      <c r="C262" s="26" t="s">
        <v>782</v>
      </c>
      <c r="D262" s="27">
        <v>1819400</v>
      </c>
      <c r="E262" s="64" t="s">
        <v>44</v>
      </c>
      <c r="F262" s="65">
        <f t="shared" si="3"/>
        <v>1819400</v>
      </c>
    </row>
    <row r="263" spans="1:6" ht="36.950000000000003" customHeight="1" x14ac:dyDescent="0.2">
      <c r="A263" s="24" t="s">
        <v>466</v>
      </c>
      <c r="B263" s="63" t="s">
        <v>427</v>
      </c>
      <c r="C263" s="26" t="s">
        <v>783</v>
      </c>
      <c r="D263" s="27">
        <v>1819400</v>
      </c>
      <c r="E263" s="64" t="s">
        <v>44</v>
      </c>
      <c r="F263" s="65">
        <f t="shared" si="3"/>
        <v>1819400</v>
      </c>
    </row>
    <row r="264" spans="1:6" x14ac:dyDescent="0.2">
      <c r="A264" s="24" t="s">
        <v>515</v>
      </c>
      <c r="B264" s="63" t="s">
        <v>427</v>
      </c>
      <c r="C264" s="26" t="s">
        <v>784</v>
      </c>
      <c r="D264" s="27">
        <v>3970000</v>
      </c>
      <c r="E264" s="64" t="s">
        <v>44</v>
      </c>
      <c r="F264" s="65">
        <f t="shared" si="3"/>
        <v>3970000</v>
      </c>
    </row>
    <row r="265" spans="1:6" x14ac:dyDescent="0.2">
      <c r="A265" s="24" t="s">
        <v>399</v>
      </c>
      <c r="B265" s="63" t="s">
        <v>427</v>
      </c>
      <c r="C265" s="26" t="s">
        <v>785</v>
      </c>
      <c r="D265" s="27">
        <v>3970000</v>
      </c>
      <c r="E265" s="64" t="s">
        <v>44</v>
      </c>
      <c r="F265" s="65">
        <f t="shared" si="3"/>
        <v>3970000</v>
      </c>
    </row>
    <row r="266" spans="1:6" ht="98.45" customHeight="1" x14ac:dyDescent="0.2">
      <c r="A266" s="66" t="s">
        <v>786</v>
      </c>
      <c r="B266" s="63" t="s">
        <v>427</v>
      </c>
      <c r="C266" s="26" t="s">
        <v>787</v>
      </c>
      <c r="D266" s="27">
        <v>52107400</v>
      </c>
      <c r="E266" s="64" t="s">
        <v>44</v>
      </c>
      <c r="F266" s="65">
        <f t="shared" si="3"/>
        <v>52107400</v>
      </c>
    </row>
    <row r="267" spans="1:6" x14ac:dyDescent="0.2">
      <c r="A267" s="24" t="s">
        <v>515</v>
      </c>
      <c r="B267" s="63" t="s">
        <v>427</v>
      </c>
      <c r="C267" s="26" t="s">
        <v>788</v>
      </c>
      <c r="D267" s="27">
        <v>52107400</v>
      </c>
      <c r="E267" s="64" t="s">
        <v>44</v>
      </c>
      <c r="F267" s="65">
        <f t="shared" si="3"/>
        <v>52107400</v>
      </c>
    </row>
    <row r="268" spans="1:6" x14ac:dyDescent="0.2">
      <c r="A268" s="24" t="s">
        <v>399</v>
      </c>
      <c r="B268" s="63" t="s">
        <v>427</v>
      </c>
      <c r="C268" s="26" t="s">
        <v>789</v>
      </c>
      <c r="D268" s="27">
        <v>52107400</v>
      </c>
      <c r="E268" s="64" t="s">
        <v>44</v>
      </c>
      <c r="F268" s="65">
        <f t="shared" si="3"/>
        <v>52107400</v>
      </c>
    </row>
    <row r="269" spans="1:6" ht="24.6" customHeight="1" x14ac:dyDescent="0.2">
      <c r="A269" s="24" t="s">
        <v>790</v>
      </c>
      <c r="B269" s="63" t="s">
        <v>427</v>
      </c>
      <c r="C269" s="26" t="s">
        <v>791</v>
      </c>
      <c r="D269" s="27">
        <v>2010900</v>
      </c>
      <c r="E269" s="64" t="s">
        <v>44</v>
      </c>
      <c r="F269" s="65">
        <f t="shared" si="3"/>
        <v>2010900</v>
      </c>
    </row>
    <row r="270" spans="1:6" ht="24.6" customHeight="1" x14ac:dyDescent="0.2">
      <c r="A270" s="24" t="s">
        <v>511</v>
      </c>
      <c r="B270" s="63" t="s">
        <v>427</v>
      </c>
      <c r="C270" s="26" t="s">
        <v>792</v>
      </c>
      <c r="D270" s="27">
        <v>376800</v>
      </c>
      <c r="E270" s="64" t="s">
        <v>44</v>
      </c>
      <c r="F270" s="65">
        <f t="shared" si="3"/>
        <v>376800</v>
      </c>
    </row>
    <row r="271" spans="1:6" ht="98.45" customHeight="1" x14ac:dyDescent="0.2">
      <c r="A271" s="66" t="s">
        <v>793</v>
      </c>
      <c r="B271" s="63" t="s">
        <v>427</v>
      </c>
      <c r="C271" s="26" t="s">
        <v>794</v>
      </c>
      <c r="D271" s="27">
        <v>376800</v>
      </c>
      <c r="E271" s="64" t="s">
        <v>44</v>
      </c>
      <c r="F271" s="65">
        <f t="shared" ref="F271:F334" si="4">IF(OR(D271="-",IF(E271="-",0,E271)&gt;=IF(D271="-",0,D271)),"-",IF(D271="-",0,D271)-IF(E271="-",0,E271))</f>
        <v>376800</v>
      </c>
    </row>
    <row r="272" spans="1:6" ht="24.6" customHeight="1" x14ac:dyDescent="0.2">
      <c r="A272" s="24" t="s">
        <v>454</v>
      </c>
      <c r="B272" s="63" t="s">
        <v>427</v>
      </c>
      <c r="C272" s="26" t="s">
        <v>795</v>
      </c>
      <c r="D272" s="27">
        <v>376800</v>
      </c>
      <c r="E272" s="64" t="s">
        <v>44</v>
      </c>
      <c r="F272" s="65">
        <f t="shared" si="4"/>
        <v>376800</v>
      </c>
    </row>
    <row r="273" spans="1:6" ht="36.950000000000003" customHeight="1" x14ac:dyDescent="0.2">
      <c r="A273" s="24" t="s">
        <v>456</v>
      </c>
      <c r="B273" s="63" t="s">
        <v>427</v>
      </c>
      <c r="C273" s="26" t="s">
        <v>796</v>
      </c>
      <c r="D273" s="27">
        <v>376800</v>
      </c>
      <c r="E273" s="64" t="s">
        <v>44</v>
      </c>
      <c r="F273" s="65">
        <f t="shared" si="4"/>
        <v>376800</v>
      </c>
    </row>
    <row r="274" spans="1:6" ht="36.950000000000003" customHeight="1" x14ac:dyDescent="0.2">
      <c r="A274" s="24" t="s">
        <v>458</v>
      </c>
      <c r="B274" s="63" t="s">
        <v>427</v>
      </c>
      <c r="C274" s="26" t="s">
        <v>797</v>
      </c>
      <c r="D274" s="27">
        <v>376800</v>
      </c>
      <c r="E274" s="64" t="s">
        <v>44</v>
      </c>
      <c r="F274" s="65">
        <f t="shared" si="4"/>
        <v>376800</v>
      </c>
    </row>
    <row r="275" spans="1:6" ht="24.6" customHeight="1" x14ac:dyDescent="0.2">
      <c r="A275" s="24" t="s">
        <v>798</v>
      </c>
      <c r="B275" s="63" t="s">
        <v>427</v>
      </c>
      <c r="C275" s="26" t="s">
        <v>799</v>
      </c>
      <c r="D275" s="27">
        <v>250000</v>
      </c>
      <c r="E275" s="64" t="s">
        <v>44</v>
      </c>
      <c r="F275" s="65">
        <f t="shared" si="4"/>
        <v>250000</v>
      </c>
    </row>
    <row r="276" spans="1:6" ht="73.7" customHeight="1" x14ac:dyDescent="0.2">
      <c r="A276" s="66" t="s">
        <v>800</v>
      </c>
      <c r="B276" s="63" t="s">
        <v>427</v>
      </c>
      <c r="C276" s="26" t="s">
        <v>801</v>
      </c>
      <c r="D276" s="27">
        <v>30000</v>
      </c>
      <c r="E276" s="64" t="s">
        <v>44</v>
      </c>
      <c r="F276" s="65">
        <f t="shared" si="4"/>
        <v>30000</v>
      </c>
    </row>
    <row r="277" spans="1:6" ht="24.6" customHeight="1" x14ac:dyDescent="0.2">
      <c r="A277" s="24" t="s">
        <v>454</v>
      </c>
      <c r="B277" s="63" t="s">
        <v>427</v>
      </c>
      <c r="C277" s="26" t="s">
        <v>802</v>
      </c>
      <c r="D277" s="27">
        <v>30000</v>
      </c>
      <c r="E277" s="64" t="s">
        <v>44</v>
      </c>
      <c r="F277" s="65">
        <f t="shared" si="4"/>
        <v>30000</v>
      </c>
    </row>
    <row r="278" spans="1:6" ht="36.950000000000003" customHeight="1" x14ac:dyDescent="0.2">
      <c r="A278" s="24" t="s">
        <v>456</v>
      </c>
      <c r="B278" s="63" t="s">
        <v>427</v>
      </c>
      <c r="C278" s="26" t="s">
        <v>803</v>
      </c>
      <c r="D278" s="27">
        <v>30000</v>
      </c>
      <c r="E278" s="64" t="s">
        <v>44</v>
      </c>
      <c r="F278" s="65">
        <f t="shared" si="4"/>
        <v>30000</v>
      </c>
    </row>
    <row r="279" spans="1:6" ht="36.950000000000003" customHeight="1" x14ac:dyDescent="0.2">
      <c r="A279" s="24" t="s">
        <v>458</v>
      </c>
      <c r="B279" s="63" t="s">
        <v>427</v>
      </c>
      <c r="C279" s="26" t="s">
        <v>804</v>
      </c>
      <c r="D279" s="27">
        <v>30000</v>
      </c>
      <c r="E279" s="64" t="s">
        <v>44</v>
      </c>
      <c r="F279" s="65">
        <f t="shared" si="4"/>
        <v>30000</v>
      </c>
    </row>
    <row r="280" spans="1:6" ht="73.7" customHeight="1" x14ac:dyDescent="0.2">
      <c r="A280" s="24" t="s">
        <v>805</v>
      </c>
      <c r="B280" s="63" t="s">
        <v>427</v>
      </c>
      <c r="C280" s="26" t="s">
        <v>806</v>
      </c>
      <c r="D280" s="27">
        <v>200000</v>
      </c>
      <c r="E280" s="64" t="s">
        <v>44</v>
      </c>
      <c r="F280" s="65">
        <f t="shared" si="4"/>
        <v>200000</v>
      </c>
    </row>
    <row r="281" spans="1:6" ht="24.6" customHeight="1" x14ac:dyDescent="0.2">
      <c r="A281" s="24" t="s">
        <v>454</v>
      </c>
      <c r="B281" s="63" t="s">
        <v>427</v>
      </c>
      <c r="C281" s="26" t="s">
        <v>807</v>
      </c>
      <c r="D281" s="27">
        <v>200000</v>
      </c>
      <c r="E281" s="64" t="s">
        <v>44</v>
      </c>
      <c r="F281" s="65">
        <f t="shared" si="4"/>
        <v>200000</v>
      </c>
    </row>
    <row r="282" spans="1:6" ht="36.950000000000003" customHeight="1" x14ac:dyDescent="0.2">
      <c r="A282" s="24" t="s">
        <v>456</v>
      </c>
      <c r="B282" s="63" t="s">
        <v>427</v>
      </c>
      <c r="C282" s="26" t="s">
        <v>808</v>
      </c>
      <c r="D282" s="27">
        <v>200000</v>
      </c>
      <c r="E282" s="64" t="s">
        <v>44</v>
      </c>
      <c r="F282" s="65">
        <f t="shared" si="4"/>
        <v>200000</v>
      </c>
    </row>
    <row r="283" spans="1:6" ht="36.950000000000003" customHeight="1" x14ac:dyDescent="0.2">
      <c r="A283" s="24" t="s">
        <v>458</v>
      </c>
      <c r="B283" s="63" t="s">
        <v>427</v>
      </c>
      <c r="C283" s="26" t="s">
        <v>809</v>
      </c>
      <c r="D283" s="27">
        <v>200000</v>
      </c>
      <c r="E283" s="64" t="s">
        <v>44</v>
      </c>
      <c r="F283" s="65">
        <f t="shared" si="4"/>
        <v>200000</v>
      </c>
    </row>
    <row r="284" spans="1:6" ht="61.5" customHeight="1" x14ac:dyDescent="0.2">
      <c r="A284" s="24" t="s">
        <v>810</v>
      </c>
      <c r="B284" s="63" t="s">
        <v>427</v>
      </c>
      <c r="C284" s="26" t="s">
        <v>811</v>
      </c>
      <c r="D284" s="27">
        <v>20000</v>
      </c>
      <c r="E284" s="64" t="s">
        <v>44</v>
      </c>
      <c r="F284" s="65">
        <f t="shared" si="4"/>
        <v>20000</v>
      </c>
    </row>
    <row r="285" spans="1:6" ht="24.6" customHeight="1" x14ac:dyDescent="0.2">
      <c r="A285" s="24" t="s">
        <v>454</v>
      </c>
      <c r="B285" s="63" t="s">
        <v>427</v>
      </c>
      <c r="C285" s="26" t="s">
        <v>812</v>
      </c>
      <c r="D285" s="27">
        <v>20000</v>
      </c>
      <c r="E285" s="64" t="s">
        <v>44</v>
      </c>
      <c r="F285" s="65">
        <f t="shared" si="4"/>
        <v>20000</v>
      </c>
    </row>
    <row r="286" spans="1:6" ht="36.950000000000003" customHeight="1" x14ac:dyDescent="0.2">
      <c r="A286" s="24" t="s">
        <v>456</v>
      </c>
      <c r="B286" s="63" t="s">
        <v>427</v>
      </c>
      <c r="C286" s="26" t="s">
        <v>813</v>
      </c>
      <c r="D286" s="27">
        <v>20000</v>
      </c>
      <c r="E286" s="64" t="s">
        <v>44</v>
      </c>
      <c r="F286" s="65">
        <f t="shared" si="4"/>
        <v>20000</v>
      </c>
    </row>
    <row r="287" spans="1:6" ht="36.950000000000003" customHeight="1" x14ac:dyDescent="0.2">
      <c r="A287" s="24" t="s">
        <v>458</v>
      </c>
      <c r="B287" s="63" t="s">
        <v>427</v>
      </c>
      <c r="C287" s="26" t="s">
        <v>814</v>
      </c>
      <c r="D287" s="27">
        <v>20000</v>
      </c>
      <c r="E287" s="64" t="s">
        <v>44</v>
      </c>
      <c r="F287" s="65">
        <f t="shared" si="4"/>
        <v>20000</v>
      </c>
    </row>
    <row r="288" spans="1:6" ht="24.6" customHeight="1" x14ac:dyDescent="0.2">
      <c r="A288" s="24" t="s">
        <v>815</v>
      </c>
      <c r="B288" s="63" t="s">
        <v>427</v>
      </c>
      <c r="C288" s="26" t="s">
        <v>816</v>
      </c>
      <c r="D288" s="27">
        <v>1354100</v>
      </c>
      <c r="E288" s="64" t="s">
        <v>44</v>
      </c>
      <c r="F288" s="65">
        <f t="shared" si="4"/>
        <v>1354100</v>
      </c>
    </row>
    <row r="289" spans="1:6" ht="73.7" customHeight="1" x14ac:dyDescent="0.2">
      <c r="A289" s="66" t="s">
        <v>817</v>
      </c>
      <c r="B289" s="63" t="s">
        <v>427</v>
      </c>
      <c r="C289" s="26" t="s">
        <v>818</v>
      </c>
      <c r="D289" s="27">
        <v>100000</v>
      </c>
      <c r="E289" s="64" t="s">
        <v>44</v>
      </c>
      <c r="F289" s="65">
        <f t="shared" si="4"/>
        <v>100000</v>
      </c>
    </row>
    <row r="290" spans="1:6" ht="24.6" customHeight="1" x14ac:dyDescent="0.2">
      <c r="A290" s="24" t="s">
        <v>454</v>
      </c>
      <c r="B290" s="63" t="s">
        <v>427</v>
      </c>
      <c r="C290" s="26" t="s">
        <v>819</v>
      </c>
      <c r="D290" s="27">
        <v>100000</v>
      </c>
      <c r="E290" s="64" t="s">
        <v>44</v>
      </c>
      <c r="F290" s="65">
        <f t="shared" si="4"/>
        <v>100000</v>
      </c>
    </row>
    <row r="291" spans="1:6" ht="36.950000000000003" customHeight="1" x14ac:dyDescent="0.2">
      <c r="A291" s="24" t="s">
        <v>456</v>
      </c>
      <c r="B291" s="63" t="s">
        <v>427</v>
      </c>
      <c r="C291" s="26" t="s">
        <v>820</v>
      </c>
      <c r="D291" s="27">
        <v>100000</v>
      </c>
      <c r="E291" s="64" t="s">
        <v>44</v>
      </c>
      <c r="F291" s="65">
        <f t="shared" si="4"/>
        <v>100000</v>
      </c>
    </row>
    <row r="292" spans="1:6" ht="36.950000000000003" customHeight="1" x14ac:dyDescent="0.2">
      <c r="A292" s="24" t="s">
        <v>458</v>
      </c>
      <c r="B292" s="63" t="s">
        <v>427</v>
      </c>
      <c r="C292" s="26" t="s">
        <v>821</v>
      </c>
      <c r="D292" s="27">
        <v>100000</v>
      </c>
      <c r="E292" s="64" t="s">
        <v>44</v>
      </c>
      <c r="F292" s="65">
        <f t="shared" si="4"/>
        <v>100000</v>
      </c>
    </row>
    <row r="293" spans="1:6" ht="98.45" customHeight="1" x14ac:dyDescent="0.2">
      <c r="A293" s="66" t="s">
        <v>822</v>
      </c>
      <c r="B293" s="63" t="s">
        <v>427</v>
      </c>
      <c r="C293" s="26" t="s">
        <v>823</v>
      </c>
      <c r="D293" s="27">
        <v>42800</v>
      </c>
      <c r="E293" s="64" t="s">
        <v>44</v>
      </c>
      <c r="F293" s="65">
        <f t="shared" si="4"/>
        <v>42800</v>
      </c>
    </row>
    <row r="294" spans="1:6" ht="24.6" customHeight="1" x14ac:dyDescent="0.2">
      <c r="A294" s="24" t="s">
        <v>454</v>
      </c>
      <c r="B294" s="63" t="s">
        <v>427</v>
      </c>
      <c r="C294" s="26" t="s">
        <v>824</v>
      </c>
      <c r="D294" s="27">
        <v>42800</v>
      </c>
      <c r="E294" s="64" t="s">
        <v>44</v>
      </c>
      <c r="F294" s="65">
        <f t="shared" si="4"/>
        <v>42800</v>
      </c>
    </row>
    <row r="295" spans="1:6" ht="36.950000000000003" customHeight="1" x14ac:dyDescent="0.2">
      <c r="A295" s="24" t="s">
        <v>456</v>
      </c>
      <c r="B295" s="63" t="s">
        <v>427</v>
      </c>
      <c r="C295" s="26" t="s">
        <v>825</v>
      </c>
      <c r="D295" s="27">
        <v>42800</v>
      </c>
      <c r="E295" s="64" t="s">
        <v>44</v>
      </c>
      <c r="F295" s="65">
        <f t="shared" si="4"/>
        <v>42800</v>
      </c>
    </row>
    <row r="296" spans="1:6" ht="36.950000000000003" customHeight="1" x14ac:dyDescent="0.2">
      <c r="A296" s="24" t="s">
        <v>458</v>
      </c>
      <c r="B296" s="63" t="s">
        <v>427</v>
      </c>
      <c r="C296" s="26" t="s">
        <v>826</v>
      </c>
      <c r="D296" s="27">
        <v>42800</v>
      </c>
      <c r="E296" s="64" t="s">
        <v>44</v>
      </c>
      <c r="F296" s="65">
        <f t="shared" si="4"/>
        <v>42800</v>
      </c>
    </row>
    <row r="297" spans="1:6" ht="86.1" customHeight="1" x14ac:dyDescent="0.2">
      <c r="A297" s="66" t="s">
        <v>827</v>
      </c>
      <c r="B297" s="63" t="s">
        <v>427</v>
      </c>
      <c r="C297" s="26" t="s">
        <v>828</v>
      </c>
      <c r="D297" s="27">
        <v>45000</v>
      </c>
      <c r="E297" s="64" t="s">
        <v>44</v>
      </c>
      <c r="F297" s="65">
        <f t="shared" si="4"/>
        <v>45000</v>
      </c>
    </row>
    <row r="298" spans="1:6" ht="24.6" customHeight="1" x14ac:dyDescent="0.2">
      <c r="A298" s="24" t="s">
        <v>454</v>
      </c>
      <c r="B298" s="63" t="s">
        <v>427</v>
      </c>
      <c r="C298" s="26" t="s">
        <v>829</v>
      </c>
      <c r="D298" s="27">
        <v>45000</v>
      </c>
      <c r="E298" s="64" t="s">
        <v>44</v>
      </c>
      <c r="F298" s="65">
        <f t="shared" si="4"/>
        <v>45000</v>
      </c>
    </row>
    <row r="299" spans="1:6" ht="36.950000000000003" customHeight="1" x14ac:dyDescent="0.2">
      <c r="A299" s="24" t="s">
        <v>456</v>
      </c>
      <c r="B299" s="63" t="s">
        <v>427</v>
      </c>
      <c r="C299" s="26" t="s">
        <v>830</v>
      </c>
      <c r="D299" s="27">
        <v>45000</v>
      </c>
      <c r="E299" s="64" t="s">
        <v>44</v>
      </c>
      <c r="F299" s="65">
        <f t="shared" si="4"/>
        <v>45000</v>
      </c>
    </row>
    <row r="300" spans="1:6" ht="36.950000000000003" customHeight="1" x14ac:dyDescent="0.2">
      <c r="A300" s="24" t="s">
        <v>458</v>
      </c>
      <c r="B300" s="63" t="s">
        <v>427</v>
      </c>
      <c r="C300" s="26" t="s">
        <v>831</v>
      </c>
      <c r="D300" s="27">
        <v>45000</v>
      </c>
      <c r="E300" s="64" t="s">
        <v>44</v>
      </c>
      <c r="F300" s="65">
        <f t="shared" si="4"/>
        <v>45000</v>
      </c>
    </row>
    <row r="301" spans="1:6" ht="73.7" customHeight="1" x14ac:dyDescent="0.2">
      <c r="A301" s="24" t="s">
        <v>832</v>
      </c>
      <c r="B301" s="63" t="s">
        <v>427</v>
      </c>
      <c r="C301" s="26" t="s">
        <v>833</v>
      </c>
      <c r="D301" s="27">
        <v>200000</v>
      </c>
      <c r="E301" s="64" t="s">
        <v>44</v>
      </c>
      <c r="F301" s="65">
        <f t="shared" si="4"/>
        <v>200000</v>
      </c>
    </row>
    <row r="302" spans="1:6" ht="24.6" customHeight="1" x14ac:dyDescent="0.2">
      <c r="A302" s="24" t="s">
        <v>454</v>
      </c>
      <c r="B302" s="63" t="s">
        <v>427</v>
      </c>
      <c r="C302" s="26" t="s">
        <v>834</v>
      </c>
      <c r="D302" s="27">
        <v>200000</v>
      </c>
      <c r="E302" s="64" t="s">
        <v>44</v>
      </c>
      <c r="F302" s="65">
        <f t="shared" si="4"/>
        <v>200000</v>
      </c>
    </row>
    <row r="303" spans="1:6" ht="36.950000000000003" customHeight="1" x14ac:dyDescent="0.2">
      <c r="A303" s="24" t="s">
        <v>456</v>
      </c>
      <c r="B303" s="63" t="s">
        <v>427</v>
      </c>
      <c r="C303" s="26" t="s">
        <v>835</v>
      </c>
      <c r="D303" s="27">
        <v>200000</v>
      </c>
      <c r="E303" s="64" t="s">
        <v>44</v>
      </c>
      <c r="F303" s="65">
        <f t="shared" si="4"/>
        <v>200000</v>
      </c>
    </row>
    <row r="304" spans="1:6" ht="36.950000000000003" customHeight="1" x14ac:dyDescent="0.2">
      <c r="A304" s="24" t="s">
        <v>458</v>
      </c>
      <c r="B304" s="63" t="s">
        <v>427</v>
      </c>
      <c r="C304" s="26" t="s">
        <v>836</v>
      </c>
      <c r="D304" s="27">
        <v>200000</v>
      </c>
      <c r="E304" s="64" t="s">
        <v>44</v>
      </c>
      <c r="F304" s="65">
        <f t="shared" si="4"/>
        <v>200000</v>
      </c>
    </row>
    <row r="305" spans="1:6" ht="86.1" customHeight="1" x14ac:dyDescent="0.2">
      <c r="A305" s="66" t="s">
        <v>837</v>
      </c>
      <c r="B305" s="63" t="s">
        <v>427</v>
      </c>
      <c r="C305" s="26" t="s">
        <v>838</v>
      </c>
      <c r="D305" s="27">
        <v>716300</v>
      </c>
      <c r="E305" s="64" t="s">
        <v>44</v>
      </c>
      <c r="F305" s="65">
        <f t="shared" si="4"/>
        <v>716300</v>
      </c>
    </row>
    <row r="306" spans="1:6" ht="24.6" customHeight="1" x14ac:dyDescent="0.2">
      <c r="A306" s="24" t="s">
        <v>454</v>
      </c>
      <c r="B306" s="63" t="s">
        <v>427</v>
      </c>
      <c r="C306" s="26" t="s">
        <v>839</v>
      </c>
      <c r="D306" s="27">
        <v>716300</v>
      </c>
      <c r="E306" s="64" t="s">
        <v>44</v>
      </c>
      <c r="F306" s="65">
        <f t="shared" si="4"/>
        <v>716300</v>
      </c>
    </row>
    <row r="307" spans="1:6" ht="36.950000000000003" customHeight="1" x14ac:dyDescent="0.2">
      <c r="A307" s="24" t="s">
        <v>456</v>
      </c>
      <c r="B307" s="63" t="s">
        <v>427</v>
      </c>
      <c r="C307" s="26" t="s">
        <v>840</v>
      </c>
      <c r="D307" s="27">
        <v>716300</v>
      </c>
      <c r="E307" s="64" t="s">
        <v>44</v>
      </c>
      <c r="F307" s="65">
        <f t="shared" si="4"/>
        <v>716300</v>
      </c>
    </row>
    <row r="308" spans="1:6" ht="36.950000000000003" customHeight="1" x14ac:dyDescent="0.2">
      <c r="A308" s="24" t="s">
        <v>458</v>
      </c>
      <c r="B308" s="63" t="s">
        <v>427</v>
      </c>
      <c r="C308" s="26" t="s">
        <v>841</v>
      </c>
      <c r="D308" s="27">
        <v>716300</v>
      </c>
      <c r="E308" s="64" t="s">
        <v>44</v>
      </c>
      <c r="F308" s="65">
        <f t="shared" si="4"/>
        <v>716300</v>
      </c>
    </row>
    <row r="309" spans="1:6" ht="110.65" customHeight="1" x14ac:dyDescent="0.2">
      <c r="A309" s="66" t="s">
        <v>842</v>
      </c>
      <c r="B309" s="63" t="s">
        <v>427</v>
      </c>
      <c r="C309" s="26" t="s">
        <v>843</v>
      </c>
      <c r="D309" s="27">
        <v>250000</v>
      </c>
      <c r="E309" s="64" t="s">
        <v>44</v>
      </c>
      <c r="F309" s="65">
        <f t="shared" si="4"/>
        <v>250000</v>
      </c>
    </row>
    <row r="310" spans="1:6" x14ac:dyDescent="0.2">
      <c r="A310" s="24" t="s">
        <v>515</v>
      </c>
      <c r="B310" s="63" t="s">
        <v>427</v>
      </c>
      <c r="C310" s="26" t="s">
        <v>844</v>
      </c>
      <c r="D310" s="27">
        <v>250000</v>
      </c>
      <c r="E310" s="64" t="s">
        <v>44</v>
      </c>
      <c r="F310" s="65">
        <f t="shared" si="4"/>
        <v>250000</v>
      </c>
    </row>
    <row r="311" spans="1:6" x14ac:dyDescent="0.2">
      <c r="A311" s="24" t="s">
        <v>399</v>
      </c>
      <c r="B311" s="63" t="s">
        <v>427</v>
      </c>
      <c r="C311" s="26" t="s">
        <v>845</v>
      </c>
      <c r="D311" s="27">
        <v>250000</v>
      </c>
      <c r="E311" s="64" t="s">
        <v>44</v>
      </c>
      <c r="F311" s="65">
        <f t="shared" si="4"/>
        <v>250000</v>
      </c>
    </row>
    <row r="312" spans="1:6" x14ac:dyDescent="0.2">
      <c r="A312" s="24" t="s">
        <v>846</v>
      </c>
      <c r="B312" s="63" t="s">
        <v>427</v>
      </c>
      <c r="C312" s="26" t="s">
        <v>847</v>
      </c>
      <c r="D312" s="27">
        <v>30000</v>
      </c>
      <c r="E312" s="64" t="s">
        <v>44</v>
      </c>
      <c r="F312" s="65">
        <f t="shared" si="4"/>
        <v>30000</v>
      </c>
    </row>
    <row r="313" spans="1:6" ht="73.7" customHeight="1" x14ac:dyDescent="0.2">
      <c r="A313" s="24" t="s">
        <v>848</v>
      </c>
      <c r="B313" s="63" t="s">
        <v>427</v>
      </c>
      <c r="C313" s="26" t="s">
        <v>849</v>
      </c>
      <c r="D313" s="27">
        <v>30000</v>
      </c>
      <c r="E313" s="64" t="s">
        <v>44</v>
      </c>
      <c r="F313" s="65">
        <f t="shared" si="4"/>
        <v>30000</v>
      </c>
    </row>
    <row r="314" spans="1:6" ht="24.6" customHeight="1" x14ac:dyDescent="0.2">
      <c r="A314" s="24" t="s">
        <v>454</v>
      </c>
      <c r="B314" s="63" t="s">
        <v>427</v>
      </c>
      <c r="C314" s="26" t="s">
        <v>850</v>
      </c>
      <c r="D314" s="27">
        <v>30000</v>
      </c>
      <c r="E314" s="64" t="s">
        <v>44</v>
      </c>
      <c r="F314" s="65">
        <f t="shared" si="4"/>
        <v>30000</v>
      </c>
    </row>
    <row r="315" spans="1:6" ht="36.950000000000003" customHeight="1" x14ac:dyDescent="0.2">
      <c r="A315" s="24" t="s">
        <v>456</v>
      </c>
      <c r="B315" s="63" t="s">
        <v>427</v>
      </c>
      <c r="C315" s="26" t="s">
        <v>851</v>
      </c>
      <c r="D315" s="27">
        <v>30000</v>
      </c>
      <c r="E315" s="64" t="s">
        <v>44</v>
      </c>
      <c r="F315" s="65">
        <f t="shared" si="4"/>
        <v>30000</v>
      </c>
    </row>
    <row r="316" spans="1:6" ht="36.950000000000003" customHeight="1" x14ac:dyDescent="0.2">
      <c r="A316" s="24" t="s">
        <v>458</v>
      </c>
      <c r="B316" s="63" t="s">
        <v>427</v>
      </c>
      <c r="C316" s="26" t="s">
        <v>852</v>
      </c>
      <c r="D316" s="27">
        <v>30000</v>
      </c>
      <c r="E316" s="64" t="s">
        <v>44</v>
      </c>
      <c r="F316" s="65">
        <f t="shared" si="4"/>
        <v>30000</v>
      </c>
    </row>
    <row r="317" spans="1:6" x14ac:dyDescent="0.2">
      <c r="A317" s="24" t="s">
        <v>853</v>
      </c>
      <c r="B317" s="63" t="s">
        <v>427</v>
      </c>
      <c r="C317" s="26" t="s">
        <v>854</v>
      </c>
      <c r="D317" s="27">
        <v>554947300</v>
      </c>
      <c r="E317" s="64" t="s">
        <v>44</v>
      </c>
      <c r="F317" s="65">
        <f t="shared" si="4"/>
        <v>554947300</v>
      </c>
    </row>
    <row r="318" spans="1:6" x14ac:dyDescent="0.2">
      <c r="A318" s="24" t="s">
        <v>855</v>
      </c>
      <c r="B318" s="63" t="s">
        <v>427</v>
      </c>
      <c r="C318" s="26" t="s">
        <v>856</v>
      </c>
      <c r="D318" s="27">
        <v>18000</v>
      </c>
      <c r="E318" s="64" t="s">
        <v>44</v>
      </c>
      <c r="F318" s="65">
        <f t="shared" si="4"/>
        <v>18000</v>
      </c>
    </row>
    <row r="319" spans="1:6" ht="24.6" customHeight="1" x14ac:dyDescent="0.2">
      <c r="A319" s="24" t="s">
        <v>857</v>
      </c>
      <c r="B319" s="63" t="s">
        <v>427</v>
      </c>
      <c r="C319" s="26" t="s">
        <v>858</v>
      </c>
      <c r="D319" s="27">
        <v>18000</v>
      </c>
      <c r="E319" s="64" t="s">
        <v>44</v>
      </c>
      <c r="F319" s="65">
        <f t="shared" si="4"/>
        <v>18000</v>
      </c>
    </row>
    <row r="320" spans="1:6" ht="98.45" customHeight="1" x14ac:dyDescent="0.2">
      <c r="A320" s="66" t="s">
        <v>859</v>
      </c>
      <c r="B320" s="63" t="s">
        <v>427</v>
      </c>
      <c r="C320" s="26" t="s">
        <v>860</v>
      </c>
      <c r="D320" s="27">
        <v>18000</v>
      </c>
      <c r="E320" s="64" t="s">
        <v>44</v>
      </c>
      <c r="F320" s="65">
        <f t="shared" si="4"/>
        <v>18000</v>
      </c>
    </row>
    <row r="321" spans="1:6" ht="24.6" customHeight="1" x14ac:dyDescent="0.2">
      <c r="A321" s="24" t="s">
        <v>454</v>
      </c>
      <c r="B321" s="63" t="s">
        <v>427</v>
      </c>
      <c r="C321" s="26" t="s">
        <v>861</v>
      </c>
      <c r="D321" s="27">
        <v>18000</v>
      </c>
      <c r="E321" s="64" t="s">
        <v>44</v>
      </c>
      <c r="F321" s="65">
        <f t="shared" si="4"/>
        <v>18000</v>
      </c>
    </row>
    <row r="322" spans="1:6" ht="36.950000000000003" customHeight="1" x14ac:dyDescent="0.2">
      <c r="A322" s="24" t="s">
        <v>456</v>
      </c>
      <c r="B322" s="63" t="s">
        <v>427</v>
      </c>
      <c r="C322" s="26" t="s">
        <v>862</v>
      </c>
      <c r="D322" s="27">
        <v>18000</v>
      </c>
      <c r="E322" s="64" t="s">
        <v>44</v>
      </c>
      <c r="F322" s="65">
        <f t="shared" si="4"/>
        <v>18000</v>
      </c>
    </row>
    <row r="323" spans="1:6" ht="36.950000000000003" customHeight="1" x14ac:dyDescent="0.2">
      <c r="A323" s="24" t="s">
        <v>458</v>
      </c>
      <c r="B323" s="63" t="s">
        <v>427</v>
      </c>
      <c r="C323" s="26" t="s">
        <v>863</v>
      </c>
      <c r="D323" s="27">
        <v>18000</v>
      </c>
      <c r="E323" s="64" t="s">
        <v>44</v>
      </c>
      <c r="F323" s="65">
        <f t="shared" si="4"/>
        <v>18000</v>
      </c>
    </row>
    <row r="324" spans="1:6" x14ac:dyDescent="0.2">
      <c r="A324" s="24" t="s">
        <v>864</v>
      </c>
      <c r="B324" s="63" t="s">
        <v>427</v>
      </c>
      <c r="C324" s="26" t="s">
        <v>865</v>
      </c>
      <c r="D324" s="27">
        <v>531387100</v>
      </c>
      <c r="E324" s="64" t="s">
        <v>44</v>
      </c>
      <c r="F324" s="65">
        <f t="shared" si="4"/>
        <v>531387100</v>
      </c>
    </row>
    <row r="325" spans="1:6" ht="36.950000000000003" customHeight="1" x14ac:dyDescent="0.2">
      <c r="A325" s="24" t="s">
        <v>866</v>
      </c>
      <c r="B325" s="63" t="s">
        <v>427</v>
      </c>
      <c r="C325" s="26" t="s">
        <v>867</v>
      </c>
      <c r="D325" s="27">
        <v>531387100</v>
      </c>
      <c r="E325" s="64" t="s">
        <v>44</v>
      </c>
      <c r="F325" s="65">
        <f t="shared" si="4"/>
        <v>531387100</v>
      </c>
    </row>
    <row r="326" spans="1:6" ht="123" customHeight="1" x14ac:dyDescent="0.2">
      <c r="A326" s="66" t="s">
        <v>868</v>
      </c>
      <c r="B326" s="63" t="s">
        <v>427</v>
      </c>
      <c r="C326" s="26" t="s">
        <v>869</v>
      </c>
      <c r="D326" s="27">
        <v>1273800</v>
      </c>
      <c r="E326" s="64" t="s">
        <v>44</v>
      </c>
      <c r="F326" s="65">
        <f t="shared" si="4"/>
        <v>1273800</v>
      </c>
    </row>
    <row r="327" spans="1:6" ht="24.6" customHeight="1" x14ac:dyDescent="0.2">
      <c r="A327" s="24" t="s">
        <v>454</v>
      </c>
      <c r="B327" s="63" t="s">
        <v>427</v>
      </c>
      <c r="C327" s="26" t="s">
        <v>870</v>
      </c>
      <c r="D327" s="27">
        <v>1273800</v>
      </c>
      <c r="E327" s="64" t="s">
        <v>44</v>
      </c>
      <c r="F327" s="65">
        <f t="shared" si="4"/>
        <v>1273800</v>
      </c>
    </row>
    <row r="328" spans="1:6" ht="36.950000000000003" customHeight="1" x14ac:dyDescent="0.2">
      <c r="A328" s="24" t="s">
        <v>456</v>
      </c>
      <c r="B328" s="63" t="s">
        <v>427</v>
      </c>
      <c r="C328" s="26" t="s">
        <v>871</v>
      </c>
      <c r="D328" s="27">
        <v>1273800</v>
      </c>
      <c r="E328" s="64" t="s">
        <v>44</v>
      </c>
      <c r="F328" s="65">
        <f t="shared" si="4"/>
        <v>1273800</v>
      </c>
    </row>
    <row r="329" spans="1:6" ht="36.950000000000003" customHeight="1" x14ac:dyDescent="0.2">
      <c r="A329" s="24" t="s">
        <v>458</v>
      </c>
      <c r="B329" s="63" t="s">
        <v>427</v>
      </c>
      <c r="C329" s="26" t="s">
        <v>872</v>
      </c>
      <c r="D329" s="27">
        <v>1273800</v>
      </c>
      <c r="E329" s="64" t="s">
        <v>44</v>
      </c>
      <c r="F329" s="65">
        <f t="shared" si="4"/>
        <v>1273800</v>
      </c>
    </row>
    <row r="330" spans="1:6" ht="135.19999999999999" customHeight="1" x14ac:dyDescent="0.2">
      <c r="A330" s="66" t="s">
        <v>873</v>
      </c>
      <c r="B330" s="63" t="s">
        <v>427</v>
      </c>
      <c r="C330" s="26" t="s">
        <v>874</v>
      </c>
      <c r="D330" s="27">
        <v>100000</v>
      </c>
      <c r="E330" s="64" t="s">
        <v>44</v>
      </c>
      <c r="F330" s="65">
        <f t="shared" si="4"/>
        <v>100000</v>
      </c>
    </row>
    <row r="331" spans="1:6" ht="24.6" customHeight="1" x14ac:dyDescent="0.2">
      <c r="A331" s="24" t="s">
        <v>454</v>
      </c>
      <c r="B331" s="63" t="s">
        <v>427</v>
      </c>
      <c r="C331" s="26" t="s">
        <v>875</v>
      </c>
      <c r="D331" s="27">
        <v>50000</v>
      </c>
      <c r="E331" s="64" t="s">
        <v>44</v>
      </c>
      <c r="F331" s="65">
        <f t="shared" si="4"/>
        <v>50000</v>
      </c>
    </row>
    <row r="332" spans="1:6" ht="36.950000000000003" customHeight="1" x14ac:dyDescent="0.2">
      <c r="A332" s="24" t="s">
        <v>456</v>
      </c>
      <c r="B332" s="63" t="s">
        <v>427</v>
      </c>
      <c r="C332" s="26" t="s">
        <v>876</v>
      </c>
      <c r="D332" s="27">
        <v>50000</v>
      </c>
      <c r="E332" s="64" t="s">
        <v>44</v>
      </c>
      <c r="F332" s="65">
        <f t="shared" si="4"/>
        <v>50000</v>
      </c>
    </row>
    <row r="333" spans="1:6" ht="36.950000000000003" customHeight="1" x14ac:dyDescent="0.2">
      <c r="A333" s="24" t="s">
        <v>877</v>
      </c>
      <c r="B333" s="63" t="s">
        <v>427</v>
      </c>
      <c r="C333" s="26" t="s">
        <v>878</v>
      </c>
      <c r="D333" s="27">
        <v>50000</v>
      </c>
      <c r="E333" s="64" t="s">
        <v>44</v>
      </c>
      <c r="F333" s="65">
        <f t="shared" si="4"/>
        <v>50000</v>
      </c>
    </row>
    <row r="334" spans="1:6" ht="24.6" customHeight="1" x14ac:dyDescent="0.2">
      <c r="A334" s="24" t="s">
        <v>462</v>
      </c>
      <c r="B334" s="63" t="s">
        <v>427</v>
      </c>
      <c r="C334" s="26" t="s">
        <v>879</v>
      </c>
      <c r="D334" s="27">
        <v>50000</v>
      </c>
      <c r="E334" s="64" t="s">
        <v>44</v>
      </c>
      <c r="F334" s="65">
        <f t="shared" si="4"/>
        <v>50000</v>
      </c>
    </row>
    <row r="335" spans="1:6" x14ac:dyDescent="0.2">
      <c r="A335" s="24" t="s">
        <v>464</v>
      </c>
      <c r="B335" s="63" t="s">
        <v>427</v>
      </c>
      <c r="C335" s="26" t="s">
        <v>880</v>
      </c>
      <c r="D335" s="27">
        <v>50000</v>
      </c>
      <c r="E335" s="64" t="s">
        <v>44</v>
      </c>
      <c r="F335" s="65">
        <f t="shared" ref="F335:F398" si="5">IF(OR(D335="-",IF(E335="-",0,E335)&gt;=IF(D335="-",0,D335)),"-",IF(D335="-",0,D335)-IF(E335="-",0,E335))</f>
        <v>50000</v>
      </c>
    </row>
    <row r="336" spans="1:6" ht="36.950000000000003" customHeight="1" x14ac:dyDescent="0.2">
      <c r="A336" s="24" t="s">
        <v>466</v>
      </c>
      <c r="B336" s="63" t="s">
        <v>427</v>
      </c>
      <c r="C336" s="26" t="s">
        <v>881</v>
      </c>
      <c r="D336" s="27">
        <v>50000</v>
      </c>
      <c r="E336" s="64" t="s">
        <v>44</v>
      </c>
      <c r="F336" s="65">
        <f t="shared" si="5"/>
        <v>50000</v>
      </c>
    </row>
    <row r="337" spans="1:6" ht="110.65" customHeight="1" x14ac:dyDescent="0.2">
      <c r="A337" s="66" t="s">
        <v>882</v>
      </c>
      <c r="B337" s="63" t="s">
        <v>427</v>
      </c>
      <c r="C337" s="26" t="s">
        <v>883</v>
      </c>
      <c r="D337" s="27">
        <v>573600</v>
      </c>
      <c r="E337" s="64" t="s">
        <v>44</v>
      </c>
      <c r="F337" s="65">
        <f t="shared" si="5"/>
        <v>573600</v>
      </c>
    </row>
    <row r="338" spans="1:6" x14ac:dyDescent="0.2">
      <c r="A338" s="24" t="s">
        <v>515</v>
      </c>
      <c r="B338" s="63" t="s">
        <v>427</v>
      </c>
      <c r="C338" s="26" t="s">
        <v>884</v>
      </c>
      <c r="D338" s="27">
        <v>573600</v>
      </c>
      <c r="E338" s="64" t="s">
        <v>44</v>
      </c>
      <c r="F338" s="65">
        <f t="shared" si="5"/>
        <v>573600</v>
      </c>
    </row>
    <row r="339" spans="1:6" x14ac:dyDescent="0.2">
      <c r="A339" s="24" t="s">
        <v>399</v>
      </c>
      <c r="B339" s="63" t="s">
        <v>427</v>
      </c>
      <c r="C339" s="26" t="s">
        <v>885</v>
      </c>
      <c r="D339" s="27">
        <v>573600</v>
      </c>
      <c r="E339" s="64" t="s">
        <v>44</v>
      </c>
      <c r="F339" s="65">
        <f t="shared" si="5"/>
        <v>573600</v>
      </c>
    </row>
    <row r="340" spans="1:6" ht="123" customHeight="1" x14ac:dyDescent="0.2">
      <c r="A340" s="66" t="s">
        <v>886</v>
      </c>
      <c r="B340" s="63" t="s">
        <v>427</v>
      </c>
      <c r="C340" s="26" t="s">
        <v>887</v>
      </c>
      <c r="D340" s="27">
        <v>49595800</v>
      </c>
      <c r="E340" s="64" t="s">
        <v>44</v>
      </c>
      <c r="F340" s="65">
        <f t="shared" si="5"/>
        <v>49595800</v>
      </c>
    </row>
    <row r="341" spans="1:6" ht="24.6" customHeight="1" x14ac:dyDescent="0.2">
      <c r="A341" s="24" t="s">
        <v>462</v>
      </c>
      <c r="B341" s="63" t="s">
        <v>427</v>
      </c>
      <c r="C341" s="26" t="s">
        <v>888</v>
      </c>
      <c r="D341" s="27">
        <v>49595800</v>
      </c>
      <c r="E341" s="64" t="s">
        <v>44</v>
      </c>
      <c r="F341" s="65">
        <f t="shared" si="5"/>
        <v>49595800</v>
      </c>
    </row>
    <row r="342" spans="1:6" x14ac:dyDescent="0.2">
      <c r="A342" s="24" t="s">
        <v>464</v>
      </c>
      <c r="B342" s="63" t="s">
        <v>427</v>
      </c>
      <c r="C342" s="26" t="s">
        <v>889</v>
      </c>
      <c r="D342" s="27">
        <v>49595800</v>
      </c>
      <c r="E342" s="64" t="s">
        <v>44</v>
      </c>
      <c r="F342" s="65">
        <f t="shared" si="5"/>
        <v>49595800</v>
      </c>
    </row>
    <row r="343" spans="1:6" ht="36.950000000000003" customHeight="1" x14ac:dyDescent="0.2">
      <c r="A343" s="24" t="s">
        <v>466</v>
      </c>
      <c r="B343" s="63" t="s">
        <v>427</v>
      </c>
      <c r="C343" s="26" t="s">
        <v>890</v>
      </c>
      <c r="D343" s="27">
        <v>49595800</v>
      </c>
      <c r="E343" s="64" t="s">
        <v>44</v>
      </c>
      <c r="F343" s="65">
        <f t="shared" si="5"/>
        <v>49595800</v>
      </c>
    </row>
    <row r="344" spans="1:6" ht="110.65" customHeight="1" x14ac:dyDescent="0.2">
      <c r="A344" s="66" t="s">
        <v>891</v>
      </c>
      <c r="B344" s="63" t="s">
        <v>427</v>
      </c>
      <c r="C344" s="26" t="s">
        <v>892</v>
      </c>
      <c r="D344" s="27">
        <v>36948100</v>
      </c>
      <c r="E344" s="64" t="s">
        <v>44</v>
      </c>
      <c r="F344" s="65">
        <f t="shared" si="5"/>
        <v>36948100</v>
      </c>
    </row>
    <row r="345" spans="1:6" ht="24.6" customHeight="1" x14ac:dyDescent="0.2">
      <c r="A345" s="24" t="s">
        <v>462</v>
      </c>
      <c r="B345" s="63" t="s">
        <v>427</v>
      </c>
      <c r="C345" s="26" t="s">
        <v>893</v>
      </c>
      <c r="D345" s="27">
        <v>36948100</v>
      </c>
      <c r="E345" s="64" t="s">
        <v>44</v>
      </c>
      <c r="F345" s="65">
        <f t="shared" si="5"/>
        <v>36948100</v>
      </c>
    </row>
    <row r="346" spans="1:6" x14ac:dyDescent="0.2">
      <c r="A346" s="24" t="s">
        <v>464</v>
      </c>
      <c r="B346" s="63" t="s">
        <v>427</v>
      </c>
      <c r="C346" s="26" t="s">
        <v>894</v>
      </c>
      <c r="D346" s="27">
        <v>36948100</v>
      </c>
      <c r="E346" s="64" t="s">
        <v>44</v>
      </c>
      <c r="F346" s="65">
        <f t="shared" si="5"/>
        <v>36948100</v>
      </c>
    </row>
    <row r="347" spans="1:6" ht="36.950000000000003" customHeight="1" x14ac:dyDescent="0.2">
      <c r="A347" s="24" t="s">
        <v>466</v>
      </c>
      <c r="B347" s="63" t="s">
        <v>427</v>
      </c>
      <c r="C347" s="26" t="s">
        <v>895</v>
      </c>
      <c r="D347" s="27">
        <v>36948100</v>
      </c>
      <c r="E347" s="64" t="s">
        <v>44</v>
      </c>
      <c r="F347" s="65">
        <f t="shared" si="5"/>
        <v>36948100</v>
      </c>
    </row>
    <row r="348" spans="1:6" ht="110.65" customHeight="1" x14ac:dyDescent="0.2">
      <c r="A348" s="66" t="s">
        <v>891</v>
      </c>
      <c r="B348" s="63" t="s">
        <v>427</v>
      </c>
      <c r="C348" s="26" t="s">
        <v>896</v>
      </c>
      <c r="D348" s="27">
        <v>442895800</v>
      </c>
      <c r="E348" s="64" t="s">
        <v>44</v>
      </c>
      <c r="F348" s="65">
        <f t="shared" si="5"/>
        <v>442895800</v>
      </c>
    </row>
    <row r="349" spans="1:6" ht="24.6" customHeight="1" x14ac:dyDescent="0.2">
      <c r="A349" s="24" t="s">
        <v>462</v>
      </c>
      <c r="B349" s="63" t="s">
        <v>427</v>
      </c>
      <c r="C349" s="26" t="s">
        <v>897</v>
      </c>
      <c r="D349" s="27">
        <v>442895800</v>
      </c>
      <c r="E349" s="64" t="s">
        <v>44</v>
      </c>
      <c r="F349" s="65">
        <f t="shared" si="5"/>
        <v>442895800</v>
      </c>
    </row>
    <row r="350" spans="1:6" x14ac:dyDescent="0.2">
      <c r="A350" s="24" t="s">
        <v>464</v>
      </c>
      <c r="B350" s="63" t="s">
        <v>427</v>
      </c>
      <c r="C350" s="26" t="s">
        <v>898</v>
      </c>
      <c r="D350" s="27">
        <v>442895800</v>
      </c>
      <c r="E350" s="64" t="s">
        <v>44</v>
      </c>
      <c r="F350" s="65">
        <f t="shared" si="5"/>
        <v>442895800</v>
      </c>
    </row>
    <row r="351" spans="1:6" ht="36.950000000000003" customHeight="1" x14ac:dyDescent="0.2">
      <c r="A351" s="24" t="s">
        <v>466</v>
      </c>
      <c r="B351" s="63" t="s">
        <v>427</v>
      </c>
      <c r="C351" s="26" t="s">
        <v>899</v>
      </c>
      <c r="D351" s="27">
        <v>442895800</v>
      </c>
      <c r="E351" s="64" t="s">
        <v>44</v>
      </c>
      <c r="F351" s="65">
        <f t="shared" si="5"/>
        <v>442895800</v>
      </c>
    </row>
    <row r="352" spans="1:6" x14ac:dyDescent="0.2">
      <c r="A352" s="24" t="s">
        <v>900</v>
      </c>
      <c r="B352" s="63" t="s">
        <v>427</v>
      </c>
      <c r="C352" s="26" t="s">
        <v>901</v>
      </c>
      <c r="D352" s="27">
        <v>23542200</v>
      </c>
      <c r="E352" s="64" t="s">
        <v>44</v>
      </c>
      <c r="F352" s="65">
        <f t="shared" si="5"/>
        <v>23542200</v>
      </c>
    </row>
    <row r="353" spans="1:6" ht="24.6" customHeight="1" x14ac:dyDescent="0.2">
      <c r="A353" s="24" t="s">
        <v>902</v>
      </c>
      <c r="B353" s="63" t="s">
        <v>427</v>
      </c>
      <c r="C353" s="26" t="s">
        <v>903</v>
      </c>
      <c r="D353" s="27">
        <v>23542200</v>
      </c>
      <c r="E353" s="64" t="s">
        <v>44</v>
      </c>
      <c r="F353" s="65">
        <f t="shared" si="5"/>
        <v>23542200</v>
      </c>
    </row>
    <row r="354" spans="1:6" ht="110.65" customHeight="1" x14ac:dyDescent="0.2">
      <c r="A354" s="66" t="s">
        <v>904</v>
      </c>
      <c r="B354" s="63" t="s">
        <v>427</v>
      </c>
      <c r="C354" s="26" t="s">
        <v>905</v>
      </c>
      <c r="D354" s="27">
        <v>8542200</v>
      </c>
      <c r="E354" s="64" t="s">
        <v>44</v>
      </c>
      <c r="F354" s="65">
        <f t="shared" si="5"/>
        <v>8542200</v>
      </c>
    </row>
    <row r="355" spans="1:6" x14ac:dyDescent="0.2">
      <c r="A355" s="24" t="s">
        <v>515</v>
      </c>
      <c r="B355" s="63" t="s">
        <v>427</v>
      </c>
      <c r="C355" s="26" t="s">
        <v>906</v>
      </c>
      <c r="D355" s="27">
        <v>8542200</v>
      </c>
      <c r="E355" s="64" t="s">
        <v>44</v>
      </c>
      <c r="F355" s="65">
        <f t="shared" si="5"/>
        <v>8542200</v>
      </c>
    </row>
    <row r="356" spans="1:6" x14ac:dyDescent="0.2">
      <c r="A356" s="24" t="s">
        <v>399</v>
      </c>
      <c r="B356" s="63" t="s">
        <v>427</v>
      </c>
      <c r="C356" s="26" t="s">
        <v>907</v>
      </c>
      <c r="D356" s="27">
        <v>8542200</v>
      </c>
      <c r="E356" s="64" t="s">
        <v>44</v>
      </c>
      <c r="F356" s="65">
        <f t="shared" si="5"/>
        <v>8542200</v>
      </c>
    </row>
    <row r="357" spans="1:6" ht="123" customHeight="1" x14ac:dyDescent="0.2">
      <c r="A357" s="66" t="s">
        <v>908</v>
      </c>
      <c r="B357" s="63" t="s">
        <v>427</v>
      </c>
      <c r="C357" s="26" t="s">
        <v>909</v>
      </c>
      <c r="D357" s="27">
        <v>15000000</v>
      </c>
      <c r="E357" s="64" t="s">
        <v>44</v>
      </c>
      <c r="F357" s="65">
        <f t="shared" si="5"/>
        <v>15000000</v>
      </c>
    </row>
    <row r="358" spans="1:6" x14ac:dyDescent="0.2">
      <c r="A358" s="24" t="s">
        <v>515</v>
      </c>
      <c r="B358" s="63" t="s">
        <v>427</v>
      </c>
      <c r="C358" s="26" t="s">
        <v>910</v>
      </c>
      <c r="D358" s="27">
        <v>15000000</v>
      </c>
      <c r="E358" s="64" t="s">
        <v>44</v>
      </c>
      <c r="F358" s="65">
        <f t="shared" si="5"/>
        <v>15000000</v>
      </c>
    </row>
    <row r="359" spans="1:6" x14ac:dyDescent="0.2">
      <c r="A359" s="24" t="s">
        <v>399</v>
      </c>
      <c r="B359" s="63" t="s">
        <v>427</v>
      </c>
      <c r="C359" s="26" t="s">
        <v>911</v>
      </c>
      <c r="D359" s="27">
        <v>15000000</v>
      </c>
      <c r="E359" s="64" t="s">
        <v>44</v>
      </c>
      <c r="F359" s="65">
        <f t="shared" si="5"/>
        <v>15000000</v>
      </c>
    </row>
    <row r="360" spans="1:6" x14ac:dyDescent="0.2">
      <c r="A360" s="24" t="s">
        <v>912</v>
      </c>
      <c r="B360" s="63" t="s">
        <v>427</v>
      </c>
      <c r="C360" s="26" t="s">
        <v>913</v>
      </c>
      <c r="D360" s="27">
        <v>11500</v>
      </c>
      <c r="E360" s="64" t="s">
        <v>44</v>
      </c>
      <c r="F360" s="65">
        <f t="shared" si="5"/>
        <v>11500</v>
      </c>
    </row>
    <row r="361" spans="1:6" ht="24.6" customHeight="1" x14ac:dyDescent="0.2">
      <c r="A361" s="24" t="s">
        <v>914</v>
      </c>
      <c r="B361" s="63" t="s">
        <v>427</v>
      </c>
      <c r="C361" s="26" t="s">
        <v>915</v>
      </c>
      <c r="D361" s="27">
        <v>11500</v>
      </c>
      <c r="E361" s="64" t="s">
        <v>44</v>
      </c>
      <c r="F361" s="65">
        <f t="shared" si="5"/>
        <v>11500</v>
      </c>
    </row>
    <row r="362" spans="1:6" ht="49.15" customHeight="1" x14ac:dyDescent="0.2">
      <c r="A362" s="24" t="s">
        <v>916</v>
      </c>
      <c r="B362" s="63" t="s">
        <v>427</v>
      </c>
      <c r="C362" s="26" t="s">
        <v>917</v>
      </c>
      <c r="D362" s="27">
        <v>11500</v>
      </c>
      <c r="E362" s="64" t="s">
        <v>44</v>
      </c>
      <c r="F362" s="65">
        <f t="shared" si="5"/>
        <v>11500</v>
      </c>
    </row>
    <row r="363" spans="1:6" ht="98.45" customHeight="1" x14ac:dyDescent="0.2">
      <c r="A363" s="66" t="s">
        <v>918</v>
      </c>
      <c r="B363" s="63" t="s">
        <v>427</v>
      </c>
      <c r="C363" s="26" t="s">
        <v>919</v>
      </c>
      <c r="D363" s="27">
        <v>11500</v>
      </c>
      <c r="E363" s="64" t="s">
        <v>44</v>
      </c>
      <c r="F363" s="65">
        <f t="shared" si="5"/>
        <v>11500</v>
      </c>
    </row>
    <row r="364" spans="1:6" ht="24.6" customHeight="1" x14ac:dyDescent="0.2">
      <c r="A364" s="24" t="s">
        <v>454</v>
      </c>
      <c r="B364" s="63" t="s">
        <v>427</v>
      </c>
      <c r="C364" s="26" t="s">
        <v>920</v>
      </c>
      <c r="D364" s="27">
        <v>11500</v>
      </c>
      <c r="E364" s="64" t="s">
        <v>44</v>
      </c>
      <c r="F364" s="65">
        <f t="shared" si="5"/>
        <v>11500</v>
      </c>
    </row>
    <row r="365" spans="1:6" ht="36.950000000000003" customHeight="1" x14ac:dyDescent="0.2">
      <c r="A365" s="24" t="s">
        <v>456</v>
      </c>
      <c r="B365" s="63" t="s">
        <v>427</v>
      </c>
      <c r="C365" s="26" t="s">
        <v>921</v>
      </c>
      <c r="D365" s="27">
        <v>11500</v>
      </c>
      <c r="E365" s="64" t="s">
        <v>44</v>
      </c>
      <c r="F365" s="65">
        <f t="shared" si="5"/>
        <v>11500</v>
      </c>
    </row>
    <row r="366" spans="1:6" ht="36.950000000000003" customHeight="1" x14ac:dyDescent="0.2">
      <c r="A366" s="24" t="s">
        <v>458</v>
      </c>
      <c r="B366" s="63" t="s">
        <v>427</v>
      </c>
      <c r="C366" s="26" t="s">
        <v>922</v>
      </c>
      <c r="D366" s="27">
        <v>11500</v>
      </c>
      <c r="E366" s="64" t="s">
        <v>44</v>
      </c>
      <c r="F366" s="65">
        <f t="shared" si="5"/>
        <v>11500</v>
      </c>
    </row>
    <row r="367" spans="1:6" x14ac:dyDescent="0.2">
      <c r="A367" s="24" t="s">
        <v>923</v>
      </c>
      <c r="B367" s="63" t="s">
        <v>427</v>
      </c>
      <c r="C367" s="26" t="s">
        <v>924</v>
      </c>
      <c r="D367" s="27">
        <v>155000</v>
      </c>
      <c r="E367" s="64" t="s">
        <v>44</v>
      </c>
      <c r="F367" s="65">
        <f t="shared" si="5"/>
        <v>155000</v>
      </c>
    </row>
    <row r="368" spans="1:6" ht="24.6" customHeight="1" x14ac:dyDescent="0.2">
      <c r="A368" s="24" t="s">
        <v>925</v>
      </c>
      <c r="B368" s="63" t="s">
        <v>427</v>
      </c>
      <c r="C368" s="26" t="s">
        <v>926</v>
      </c>
      <c r="D368" s="27">
        <v>110000</v>
      </c>
      <c r="E368" s="64" t="s">
        <v>44</v>
      </c>
      <c r="F368" s="65">
        <f t="shared" si="5"/>
        <v>110000</v>
      </c>
    </row>
    <row r="369" spans="1:6" x14ac:dyDescent="0.2">
      <c r="A369" s="24" t="s">
        <v>672</v>
      </c>
      <c r="B369" s="63" t="s">
        <v>427</v>
      </c>
      <c r="C369" s="26" t="s">
        <v>927</v>
      </c>
      <c r="D369" s="27">
        <v>10000</v>
      </c>
      <c r="E369" s="64" t="s">
        <v>44</v>
      </c>
      <c r="F369" s="65">
        <f t="shared" si="5"/>
        <v>10000</v>
      </c>
    </row>
    <row r="370" spans="1:6" ht="98.45" customHeight="1" x14ac:dyDescent="0.2">
      <c r="A370" s="66" t="s">
        <v>674</v>
      </c>
      <c r="B370" s="63" t="s">
        <v>427</v>
      </c>
      <c r="C370" s="26" t="s">
        <v>928</v>
      </c>
      <c r="D370" s="27">
        <v>10000</v>
      </c>
      <c r="E370" s="64" t="s">
        <v>44</v>
      </c>
      <c r="F370" s="65">
        <f t="shared" si="5"/>
        <v>10000</v>
      </c>
    </row>
    <row r="371" spans="1:6" ht="24.6" customHeight="1" x14ac:dyDescent="0.2">
      <c r="A371" s="24" t="s">
        <v>454</v>
      </c>
      <c r="B371" s="63" t="s">
        <v>427</v>
      </c>
      <c r="C371" s="26" t="s">
        <v>929</v>
      </c>
      <c r="D371" s="27">
        <v>10000</v>
      </c>
      <c r="E371" s="64" t="s">
        <v>44</v>
      </c>
      <c r="F371" s="65">
        <f t="shared" si="5"/>
        <v>10000</v>
      </c>
    </row>
    <row r="372" spans="1:6" ht="36.950000000000003" customHeight="1" x14ac:dyDescent="0.2">
      <c r="A372" s="24" t="s">
        <v>456</v>
      </c>
      <c r="B372" s="63" t="s">
        <v>427</v>
      </c>
      <c r="C372" s="26" t="s">
        <v>930</v>
      </c>
      <c r="D372" s="27">
        <v>10000</v>
      </c>
      <c r="E372" s="64" t="s">
        <v>44</v>
      </c>
      <c r="F372" s="65">
        <f t="shared" si="5"/>
        <v>10000</v>
      </c>
    </row>
    <row r="373" spans="1:6" ht="36.950000000000003" customHeight="1" x14ac:dyDescent="0.2">
      <c r="A373" s="24" t="s">
        <v>458</v>
      </c>
      <c r="B373" s="63" t="s">
        <v>427</v>
      </c>
      <c r="C373" s="26" t="s">
        <v>931</v>
      </c>
      <c r="D373" s="27">
        <v>10000</v>
      </c>
      <c r="E373" s="64" t="s">
        <v>44</v>
      </c>
      <c r="F373" s="65">
        <f t="shared" si="5"/>
        <v>10000</v>
      </c>
    </row>
    <row r="374" spans="1:6" ht="61.5" customHeight="1" x14ac:dyDescent="0.2">
      <c r="A374" s="24" t="s">
        <v>576</v>
      </c>
      <c r="B374" s="63" t="s">
        <v>427</v>
      </c>
      <c r="C374" s="26" t="s">
        <v>932</v>
      </c>
      <c r="D374" s="27">
        <v>100000</v>
      </c>
      <c r="E374" s="64" t="s">
        <v>44</v>
      </c>
      <c r="F374" s="65">
        <f t="shared" si="5"/>
        <v>100000</v>
      </c>
    </row>
    <row r="375" spans="1:6" ht="123" customHeight="1" x14ac:dyDescent="0.2">
      <c r="A375" s="66" t="s">
        <v>578</v>
      </c>
      <c r="B375" s="63" t="s">
        <v>427</v>
      </c>
      <c r="C375" s="26" t="s">
        <v>933</v>
      </c>
      <c r="D375" s="27">
        <v>100000</v>
      </c>
      <c r="E375" s="64" t="s">
        <v>44</v>
      </c>
      <c r="F375" s="65">
        <f t="shared" si="5"/>
        <v>100000</v>
      </c>
    </row>
    <row r="376" spans="1:6" ht="24.6" customHeight="1" x14ac:dyDescent="0.2">
      <c r="A376" s="24" t="s">
        <v>454</v>
      </c>
      <c r="B376" s="63" t="s">
        <v>427</v>
      </c>
      <c r="C376" s="26" t="s">
        <v>934</v>
      </c>
      <c r="D376" s="27">
        <v>100000</v>
      </c>
      <c r="E376" s="64" t="s">
        <v>44</v>
      </c>
      <c r="F376" s="65">
        <f t="shared" si="5"/>
        <v>100000</v>
      </c>
    </row>
    <row r="377" spans="1:6" ht="36.950000000000003" customHeight="1" x14ac:dyDescent="0.2">
      <c r="A377" s="24" t="s">
        <v>456</v>
      </c>
      <c r="B377" s="63" t="s">
        <v>427</v>
      </c>
      <c r="C377" s="26" t="s">
        <v>935</v>
      </c>
      <c r="D377" s="27">
        <v>100000</v>
      </c>
      <c r="E377" s="64" t="s">
        <v>44</v>
      </c>
      <c r="F377" s="65">
        <f t="shared" si="5"/>
        <v>100000</v>
      </c>
    </row>
    <row r="378" spans="1:6" ht="36.950000000000003" customHeight="1" x14ac:dyDescent="0.2">
      <c r="A378" s="24" t="s">
        <v>458</v>
      </c>
      <c r="B378" s="63" t="s">
        <v>427</v>
      </c>
      <c r="C378" s="26" t="s">
        <v>936</v>
      </c>
      <c r="D378" s="27">
        <v>100000</v>
      </c>
      <c r="E378" s="64" t="s">
        <v>44</v>
      </c>
      <c r="F378" s="65">
        <f t="shared" si="5"/>
        <v>100000</v>
      </c>
    </row>
    <row r="379" spans="1:6" x14ac:dyDescent="0.2">
      <c r="A379" s="24" t="s">
        <v>937</v>
      </c>
      <c r="B379" s="63" t="s">
        <v>427</v>
      </c>
      <c r="C379" s="26" t="s">
        <v>938</v>
      </c>
      <c r="D379" s="27">
        <v>45000</v>
      </c>
      <c r="E379" s="64" t="s">
        <v>44</v>
      </c>
      <c r="F379" s="65">
        <f t="shared" si="5"/>
        <v>45000</v>
      </c>
    </row>
    <row r="380" spans="1:6" ht="36.950000000000003" customHeight="1" x14ac:dyDescent="0.2">
      <c r="A380" s="24" t="s">
        <v>939</v>
      </c>
      <c r="B380" s="63" t="s">
        <v>427</v>
      </c>
      <c r="C380" s="26" t="s">
        <v>940</v>
      </c>
      <c r="D380" s="27">
        <v>45000</v>
      </c>
      <c r="E380" s="64" t="s">
        <v>44</v>
      </c>
      <c r="F380" s="65">
        <f t="shared" si="5"/>
        <v>45000</v>
      </c>
    </row>
    <row r="381" spans="1:6" ht="123" customHeight="1" x14ac:dyDescent="0.2">
      <c r="A381" s="66" t="s">
        <v>941</v>
      </c>
      <c r="B381" s="63" t="s">
        <v>427</v>
      </c>
      <c r="C381" s="26" t="s">
        <v>942</v>
      </c>
      <c r="D381" s="27">
        <v>45000</v>
      </c>
      <c r="E381" s="64" t="s">
        <v>44</v>
      </c>
      <c r="F381" s="65">
        <f t="shared" si="5"/>
        <v>45000</v>
      </c>
    </row>
    <row r="382" spans="1:6" ht="24.6" customHeight="1" x14ac:dyDescent="0.2">
      <c r="A382" s="24" t="s">
        <v>454</v>
      </c>
      <c r="B382" s="63" t="s">
        <v>427</v>
      </c>
      <c r="C382" s="26" t="s">
        <v>943</v>
      </c>
      <c r="D382" s="27">
        <v>45000</v>
      </c>
      <c r="E382" s="64" t="s">
        <v>44</v>
      </c>
      <c r="F382" s="65">
        <f t="shared" si="5"/>
        <v>45000</v>
      </c>
    </row>
    <row r="383" spans="1:6" ht="36.950000000000003" customHeight="1" x14ac:dyDescent="0.2">
      <c r="A383" s="24" t="s">
        <v>456</v>
      </c>
      <c r="B383" s="63" t="s">
        <v>427</v>
      </c>
      <c r="C383" s="26" t="s">
        <v>944</v>
      </c>
      <c r="D383" s="27">
        <v>45000</v>
      </c>
      <c r="E383" s="64" t="s">
        <v>44</v>
      </c>
      <c r="F383" s="65">
        <f t="shared" si="5"/>
        <v>45000</v>
      </c>
    </row>
    <row r="384" spans="1:6" ht="36.950000000000003" customHeight="1" x14ac:dyDescent="0.2">
      <c r="A384" s="24" t="s">
        <v>458</v>
      </c>
      <c r="B384" s="63" t="s">
        <v>427</v>
      </c>
      <c r="C384" s="26" t="s">
        <v>945</v>
      </c>
      <c r="D384" s="27">
        <v>45000</v>
      </c>
      <c r="E384" s="64" t="s">
        <v>44</v>
      </c>
      <c r="F384" s="65">
        <f t="shared" si="5"/>
        <v>45000</v>
      </c>
    </row>
    <row r="385" spans="1:6" x14ac:dyDescent="0.2">
      <c r="A385" s="24" t="s">
        <v>946</v>
      </c>
      <c r="B385" s="63" t="s">
        <v>427</v>
      </c>
      <c r="C385" s="26" t="s">
        <v>947</v>
      </c>
      <c r="D385" s="27">
        <v>43588900</v>
      </c>
      <c r="E385" s="64" t="s">
        <v>44</v>
      </c>
      <c r="F385" s="65">
        <f t="shared" si="5"/>
        <v>43588900</v>
      </c>
    </row>
    <row r="386" spans="1:6" x14ac:dyDescent="0.2">
      <c r="A386" s="24" t="s">
        <v>948</v>
      </c>
      <c r="B386" s="63" t="s">
        <v>427</v>
      </c>
      <c r="C386" s="26" t="s">
        <v>949</v>
      </c>
      <c r="D386" s="27">
        <v>6752800</v>
      </c>
      <c r="E386" s="64" t="s">
        <v>44</v>
      </c>
      <c r="F386" s="65">
        <f t="shared" si="5"/>
        <v>6752800</v>
      </c>
    </row>
    <row r="387" spans="1:6" ht="36.950000000000003" customHeight="1" x14ac:dyDescent="0.2">
      <c r="A387" s="24" t="s">
        <v>950</v>
      </c>
      <c r="B387" s="63" t="s">
        <v>427</v>
      </c>
      <c r="C387" s="26" t="s">
        <v>951</v>
      </c>
      <c r="D387" s="27">
        <v>6342800</v>
      </c>
      <c r="E387" s="64" t="s">
        <v>44</v>
      </c>
      <c r="F387" s="65">
        <f t="shared" si="5"/>
        <v>6342800</v>
      </c>
    </row>
    <row r="388" spans="1:6" ht="73.7" customHeight="1" x14ac:dyDescent="0.2">
      <c r="A388" s="66" t="s">
        <v>952</v>
      </c>
      <c r="B388" s="63" t="s">
        <v>427</v>
      </c>
      <c r="C388" s="26" t="s">
        <v>953</v>
      </c>
      <c r="D388" s="27">
        <v>1069300</v>
      </c>
      <c r="E388" s="64" t="s">
        <v>44</v>
      </c>
      <c r="F388" s="65">
        <f t="shared" si="5"/>
        <v>1069300</v>
      </c>
    </row>
    <row r="389" spans="1:6" ht="36.950000000000003" customHeight="1" x14ac:dyDescent="0.2">
      <c r="A389" s="24" t="s">
        <v>536</v>
      </c>
      <c r="B389" s="63" t="s">
        <v>427</v>
      </c>
      <c r="C389" s="26" t="s">
        <v>954</v>
      </c>
      <c r="D389" s="27">
        <v>1069300</v>
      </c>
      <c r="E389" s="64" t="s">
        <v>44</v>
      </c>
      <c r="F389" s="65">
        <f t="shared" si="5"/>
        <v>1069300</v>
      </c>
    </row>
    <row r="390" spans="1:6" x14ac:dyDescent="0.2">
      <c r="A390" s="24" t="s">
        <v>955</v>
      </c>
      <c r="B390" s="63" t="s">
        <v>427</v>
      </c>
      <c r="C390" s="26" t="s">
        <v>956</v>
      </c>
      <c r="D390" s="27">
        <v>1069300</v>
      </c>
      <c r="E390" s="64" t="s">
        <v>44</v>
      </c>
      <c r="F390" s="65">
        <f t="shared" si="5"/>
        <v>1069300</v>
      </c>
    </row>
    <row r="391" spans="1:6" x14ac:dyDescent="0.2">
      <c r="A391" s="24" t="s">
        <v>957</v>
      </c>
      <c r="B391" s="63" t="s">
        <v>427</v>
      </c>
      <c r="C391" s="26" t="s">
        <v>958</v>
      </c>
      <c r="D391" s="27">
        <v>1069300</v>
      </c>
      <c r="E391" s="64" t="s">
        <v>44</v>
      </c>
      <c r="F391" s="65">
        <f t="shared" si="5"/>
        <v>1069300</v>
      </c>
    </row>
    <row r="392" spans="1:6" ht="73.7" customHeight="1" x14ac:dyDescent="0.2">
      <c r="A392" s="24" t="s">
        <v>959</v>
      </c>
      <c r="B392" s="63" t="s">
        <v>427</v>
      </c>
      <c r="C392" s="26" t="s">
        <v>960</v>
      </c>
      <c r="D392" s="27">
        <v>4888500</v>
      </c>
      <c r="E392" s="64" t="s">
        <v>44</v>
      </c>
      <c r="F392" s="65">
        <f t="shared" si="5"/>
        <v>4888500</v>
      </c>
    </row>
    <row r="393" spans="1:6" ht="36.950000000000003" customHeight="1" x14ac:dyDescent="0.2">
      <c r="A393" s="24" t="s">
        <v>536</v>
      </c>
      <c r="B393" s="63" t="s">
        <v>427</v>
      </c>
      <c r="C393" s="26" t="s">
        <v>961</v>
      </c>
      <c r="D393" s="27">
        <v>4888500</v>
      </c>
      <c r="E393" s="64" t="s">
        <v>44</v>
      </c>
      <c r="F393" s="65">
        <f t="shared" si="5"/>
        <v>4888500</v>
      </c>
    </row>
    <row r="394" spans="1:6" x14ac:dyDescent="0.2">
      <c r="A394" s="24" t="s">
        <v>955</v>
      </c>
      <c r="B394" s="63" t="s">
        <v>427</v>
      </c>
      <c r="C394" s="26" t="s">
        <v>962</v>
      </c>
      <c r="D394" s="27">
        <v>4888500</v>
      </c>
      <c r="E394" s="64" t="s">
        <v>44</v>
      </c>
      <c r="F394" s="65">
        <f t="shared" si="5"/>
        <v>4888500</v>
      </c>
    </row>
    <row r="395" spans="1:6" x14ac:dyDescent="0.2">
      <c r="A395" s="24" t="s">
        <v>957</v>
      </c>
      <c r="B395" s="63" t="s">
        <v>427</v>
      </c>
      <c r="C395" s="26" t="s">
        <v>963</v>
      </c>
      <c r="D395" s="27">
        <v>4888500</v>
      </c>
      <c r="E395" s="64" t="s">
        <v>44</v>
      </c>
      <c r="F395" s="65">
        <f t="shared" si="5"/>
        <v>4888500</v>
      </c>
    </row>
    <row r="396" spans="1:6" ht="98.45" customHeight="1" x14ac:dyDescent="0.2">
      <c r="A396" s="66" t="s">
        <v>964</v>
      </c>
      <c r="B396" s="63" t="s">
        <v>427</v>
      </c>
      <c r="C396" s="26" t="s">
        <v>965</v>
      </c>
      <c r="D396" s="27">
        <v>385000</v>
      </c>
      <c r="E396" s="64" t="s">
        <v>44</v>
      </c>
      <c r="F396" s="65">
        <f t="shared" si="5"/>
        <v>385000</v>
      </c>
    </row>
    <row r="397" spans="1:6" ht="36.950000000000003" customHeight="1" x14ac:dyDescent="0.2">
      <c r="A397" s="24" t="s">
        <v>536</v>
      </c>
      <c r="B397" s="63" t="s">
        <v>427</v>
      </c>
      <c r="C397" s="26" t="s">
        <v>966</v>
      </c>
      <c r="D397" s="27">
        <v>385000</v>
      </c>
      <c r="E397" s="64" t="s">
        <v>44</v>
      </c>
      <c r="F397" s="65">
        <f t="shared" si="5"/>
        <v>385000</v>
      </c>
    </row>
    <row r="398" spans="1:6" x14ac:dyDescent="0.2">
      <c r="A398" s="24" t="s">
        <v>955</v>
      </c>
      <c r="B398" s="63" t="s">
        <v>427</v>
      </c>
      <c r="C398" s="26" t="s">
        <v>967</v>
      </c>
      <c r="D398" s="27">
        <v>385000</v>
      </c>
      <c r="E398" s="64" t="s">
        <v>44</v>
      </c>
      <c r="F398" s="65">
        <f t="shared" si="5"/>
        <v>385000</v>
      </c>
    </row>
    <row r="399" spans="1:6" x14ac:dyDescent="0.2">
      <c r="A399" s="24" t="s">
        <v>957</v>
      </c>
      <c r="B399" s="63" t="s">
        <v>427</v>
      </c>
      <c r="C399" s="26" t="s">
        <v>968</v>
      </c>
      <c r="D399" s="27">
        <v>385000</v>
      </c>
      <c r="E399" s="64" t="s">
        <v>44</v>
      </c>
      <c r="F399" s="65">
        <f t="shared" ref="F399:F462" si="6">IF(OR(D399="-",IF(E399="-",0,E399)&gt;=IF(D399="-",0,D399)),"-",IF(D399="-",0,D399)-IF(E399="-",0,E399))</f>
        <v>385000</v>
      </c>
    </row>
    <row r="400" spans="1:6" ht="36.950000000000003" customHeight="1" x14ac:dyDescent="0.2">
      <c r="A400" s="24" t="s">
        <v>699</v>
      </c>
      <c r="B400" s="63" t="s">
        <v>427</v>
      </c>
      <c r="C400" s="26" t="s">
        <v>969</v>
      </c>
      <c r="D400" s="27">
        <v>210000</v>
      </c>
      <c r="E400" s="64" t="s">
        <v>44</v>
      </c>
      <c r="F400" s="65">
        <f t="shared" si="6"/>
        <v>210000</v>
      </c>
    </row>
    <row r="401" spans="1:6" ht="110.65" customHeight="1" x14ac:dyDescent="0.2">
      <c r="A401" s="66" t="s">
        <v>970</v>
      </c>
      <c r="B401" s="63" t="s">
        <v>427</v>
      </c>
      <c r="C401" s="26" t="s">
        <v>971</v>
      </c>
      <c r="D401" s="27">
        <v>210000</v>
      </c>
      <c r="E401" s="64" t="s">
        <v>44</v>
      </c>
      <c r="F401" s="65">
        <f t="shared" si="6"/>
        <v>210000</v>
      </c>
    </row>
    <row r="402" spans="1:6" ht="36.950000000000003" customHeight="1" x14ac:dyDescent="0.2">
      <c r="A402" s="24" t="s">
        <v>536</v>
      </c>
      <c r="B402" s="63" t="s">
        <v>427</v>
      </c>
      <c r="C402" s="26" t="s">
        <v>972</v>
      </c>
      <c r="D402" s="27">
        <v>210000</v>
      </c>
      <c r="E402" s="64" t="s">
        <v>44</v>
      </c>
      <c r="F402" s="65">
        <f t="shared" si="6"/>
        <v>210000</v>
      </c>
    </row>
    <row r="403" spans="1:6" x14ac:dyDescent="0.2">
      <c r="A403" s="24" t="s">
        <v>955</v>
      </c>
      <c r="B403" s="63" t="s">
        <v>427</v>
      </c>
      <c r="C403" s="26" t="s">
        <v>973</v>
      </c>
      <c r="D403" s="27">
        <v>210000</v>
      </c>
      <c r="E403" s="64" t="s">
        <v>44</v>
      </c>
      <c r="F403" s="65">
        <f t="shared" si="6"/>
        <v>210000</v>
      </c>
    </row>
    <row r="404" spans="1:6" x14ac:dyDescent="0.2">
      <c r="A404" s="24" t="s">
        <v>957</v>
      </c>
      <c r="B404" s="63" t="s">
        <v>427</v>
      </c>
      <c r="C404" s="26" t="s">
        <v>974</v>
      </c>
      <c r="D404" s="27">
        <v>210000</v>
      </c>
      <c r="E404" s="64" t="s">
        <v>44</v>
      </c>
      <c r="F404" s="65">
        <f t="shared" si="6"/>
        <v>210000</v>
      </c>
    </row>
    <row r="405" spans="1:6" x14ac:dyDescent="0.2">
      <c r="A405" s="24" t="s">
        <v>628</v>
      </c>
      <c r="B405" s="63" t="s">
        <v>427</v>
      </c>
      <c r="C405" s="26" t="s">
        <v>975</v>
      </c>
      <c r="D405" s="27">
        <v>200000</v>
      </c>
      <c r="E405" s="64" t="s">
        <v>44</v>
      </c>
      <c r="F405" s="65">
        <f t="shared" si="6"/>
        <v>200000</v>
      </c>
    </row>
    <row r="406" spans="1:6" ht="172.15" customHeight="1" x14ac:dyDescent="0.2">
      <c r="A406" s="66" t="s">
        <v>976</v>
      </c>
      <c r="B406" s="63" t="s">
        <v>427</v>
      </c>
      <c r="C406" s="26" t="s">
        <v>977</v>
      </c>
      <c r="D406" s="27">
        <v>200000</v>
      </c>
      <c r="E406" s="64" t="s">
        <v>44</v>
      </c>
      <c r="F406" s="65">
        <f t="shared" si="6"/>
        <v>200000</v>
      </c>
    </row>
    <row r="407" spans="1:6" ht="36.950000000000003" customHeight="1" x14ac:dyDescent="0.2">
      <c r="A407" s="24" t="s">
        <v>536</v>
      </c>
      <c r="B407" s="63" t="s">
        <v>427</v>
      </c>
      <c r="C407" s="26" t="s">
        <v>978</v>
      </c>
      <c r="D407" s="27">
        <v>200000</v>
      </c>
      <c r="E407" s="64" t="s">
        <v>44</v>
      </c>
      <c r="F407" s="65">
        <f t="shared" si="6"/>
        <v>200000</v>
      </c>
    </row>
    <row r="408" spans="1:6" x14ac:dyDescent="0.2">
      <c r="A408" s="24" t="s">
        <v>955</v>
      </c>
      <c r="B408" s="63" t="s">
        <v>427</v>
      </c>
      <c r="C408" s="26" t="s">
        <v>979</v>
      </c>
      <c r="D408" s="27">
        <v>200000</v>
      </c>
      <c r="E408" s="64" t="s">
        <v>44</v>
      </c>
      <c r="F408" s="65">
        <f t="shared" si="6"/>
        <v>200000</v>
      </c>
    </row>
    <row r="409" spans="1:6" x14ac:dyDescent="0.2">
      <c r="A409" s="24" t="s">
        <v>957</v>
      </c>
      <c r="B409" s="63" t="s">
        <v>427</v>
      </c>
      <c r="C409" s="26" t="s">
        <v>980</v>
      </c>
      <c r="D409" s="27">
        <v>200000</v>
      </c>
      <c r="E409" s="64" t="s">
        <v>44</v>
      </c>
      <c r="F409" s="65">
        <f t="shared" si="6"/>
        <v>200000</v>
      </c>
    </row>
    <row r="410" spans="1:6" x14ac:dyDescent="0.2">
      <c r="A410" s="24" t="s">
        <v>981</v>
      </c>
      <c r="B410" s="63" t="s">
        <v>427</v>
      </c>
      <c r="C410" s="26" t="s">
        <v>982</v>
      </c>
      <c r="D410" s="27">
        <v>34320800</v>
      </c>
      <c r="E410" s="64" t="s">
        <v>44</v>
      </c>
      <c r="F410" s="65">
        <f t="shared" si="6"/>
        <v>34320800</v>
      </c>
    </row>
    <row r="411" spans="1:6" ht="36.950000000000003" customHeight="1" x14ac:dyDescent="0.2">
      <c r="A411" s="24" t="s">
        <v>983</v>
      </c>
      <c r="B411" s="63" t="s">
        <v>427</v>
      </c>
      <c r="C411" s="26" t="s">
        <v>984</v>
      </c>
      <c r="D411" s="27">
        <v>34320800</v>
      </c>
      <c r="E411" s="64" t="s">
        <v>44</v>
      </c>
      <c r="F411" s="65">
        <f t="shared" si="6"/>
        <v>34320800</v>
      </c>
    </row>
    <row r="412" spans="1:6" ht="110.65" customHeight="1" x14ac:dyDescent="0.2">
      <c r="A412" s="66" t="s">
        <v>985</v>
      </c>
      <c r="B412" s="63" t="s">
        <v>427</v>
      </c>
      <c r="C412" s="26" t="s">
        <v>986</v>
      </c>
      <c r="D412" s="27">
        <v>500000</v>
      </c>
      <c r="E412" s="64" t="s">
        <v>44</v>
      </c>
      <c r="F412" s="65">
        <f t="shared" si="6"/>
        <v>500000</v>
      </c>
    </row>
    <row r="413" spans="1:6" ht="36.950000000000003" customHeight="1" x14ac:dyDescent="0.2">
      <c r="A413" s="24" t="s">
        <v>536</v>
      </c>
      <c r="B413" s="63" t="s">
        <v>427</v>
      </c>
      <c r="C413" s="26" t="s">
        <v>987</v>
      </c>
      <c r="D413" s="27">
        <v>500000</v>
      </c>
      <c r="E413" s="64" t="s">
        <v>44</v>
      </c>
      <c r="F413" s="65">
        <f t="shared" si="6"/>
        <v>500000</v>
      </c>
    </row>
    <row r="414" spans="1:6" x14ac:dyDescent="0.2">
      <c r="A414" s="24" t="s">
        <v>955</v>
      </c>
      <c r="B414" s="63" t="s">
        <v>427</v>
      </c>
      <c r="C414" s="26" t="s">
        <v>988</v>
      </c>
      <c r="D414" s="27">
        <v>500000</v>
      </c>
      <c r="E414" s="64" t="s">
        <v>44</v>
      </c>
      <c r="F414" s="65">
        <f t="shared" si="6"/>
        <v>500000</v>
      </c>
    </row>
    <row r="415" spans="1:6" x14ac:dyDescent="0.2">
      <c r="A415" s="24" t="s">
        <v>957</v>
      </c>
      <c r="B415" s="63" t="s">
        <v>427</v>
      </c>
      <c r="C415" s="26" t="s">
        <v>989</v>
      </c>
      <c r="D415" s="27">
        <v>500000</v>
      </c>
      <c r="E415" s="64" t="s">
        <v>44</v>
      </c>
      <c r="F415" s="65">
        <f t="shared" si="6"/>
        <v>500000</v>
      </c>
    </row>
    <row r="416" spans="1:6" ht="123" customHeight="1" x14ac:dyDescent="0.2">
      <c r="A416" s="66" t="s">
        <v>990</v>
      </c>
      <c r="B416" s="63" t="s">
        <v>427</v>
      </c>
      <c r="C416" s="26" t="s">
        <v>991</v>
      </c>
      <c r="D416" s="27">
        <v>2423200</v>
      </c>
      <c r="E416" s="64" t="s">
        <v>44</v>
      </c>
      <c r="F416" s="65">
        <f t="shared" si="6"/>
        <v>2423200</v>
      </c>
    </row>
    <row r="417" spans="1:6" ht="36.950000000000003" customHeight="1" x14ac:dyDescent="0.2">
      <c r="A417" s="24" t="s">
        <v>536</v>
      </c>
      <c r="B417" s="63" t="s">
        <v>427</v>
      </c>
      <c r="C417" s="26" t="s">
        <v>992</v>
      </c>
      <c r="D417" s="27">
        <v>2423200</v>
      </c>
      <c r="E417" s="64" t="s">
        <v>44</v>
      </c>
      <c r="F417" s="65">
        <f t="shared" si="6"/>
        <v>2423200</v>
      </c>
    </row>
    <row r="418" spans="1:6" x14ac:dyDescent="0.2">
      <c r="A418" s="24" t="s">
        <v>955</v>
      </c>
      <c r="B418" s="63" t="s">
        <v>427</v>
      </c>
      <c r="C418" s="26" t="s">
        <v>993</v>
      </c>
      <c r="D418" s="27">
        <v>2423200</v>
      </c>
      <c r="E418" s="64" t="s">
        <v>44</v>
      </c>
      <c r="F418" s="65">
        <f t="shared" si="6"/>
        <v>2423200</v>
      </c>
    </row>
    <row r="419" spans="1:6" x14ac:dyDescent="0.2">
      <c r="A419" s="24" t="s">
        <v>957</v>
      </c>
      <c r="B419" s="63" t="s">
        <v>427</v>
      </c>
      <c r="C419" s="26" t="s">
        <v>994</v>
      </c>
      <c r="D419" s="27">
        <v>2423200</v>
      </c>
      <c r="E419" s="64" t="s">
        <v>44</v>
      </c>
      <c r="F419" s="65">
        <f t="shared" si="6"/>
        <v>2423200</v>
      </c>
    </row>
    <row r="420" spans="1:6" ht="86.1" customHeight="1" x14ac:dyDescent="0.2">
      <c r="A420" s="66" t="s">
        <v>995</v>
      </c>
      <c r="B420" s="63" t="s">
        <v>427</v>
      </c>
      <c r="C420" s="26" t="s">
        <v>996</v>
      </c>
      <c r="D420" s="27">
        <v>19200</v>
      </c>
      <c r="E420" s="64" t="s">
        <v>44</v>
      </c>
      <c r="F420" s="65">
        <f t="shared" si="6"/>
        <v>19200</v>
      </c>
    </row>
    <row r="421" spans="1:6" ht="36.950000000000003" customHeight="1" x14ac:dyDescent="0.2">
      <c r="A421" s="24" t="s">
        <v>536</v>
      </c>
      <c r="B421" s="63" t="s">
        <v>427</v>
      </c>
      <c r="C421" s="26" t="s">
        <v>997</v>
      </c>
      <c r="D421" s="27">
        <v>19200</v>
      </c>
      <c r="E421" s="64" t="s">
        <v>44</v>
      </c>
      <c r="F421" s="65">
        <f t="shared" si="6"/>
        <v>19200</v>
      </c>
    </row>
    <row r="422" spans="1:6" x14ac:dyDescent="0.2">
      <c r="A422" s="24" t="s">
        <v>955</v>
      </c>
      <c r="B422" s="63" t="s">
        <v>427</v>
      </c>
      <c r="C422" s="26" t="s">
        <v>998</v>
      </c>
      <c r="D422" s="27">
        <v>19200</v>
      </c>
      <c r="E422" s="64" t="s">
        <v>44</v>
      </c>
      <c r="F422" s="65">
        <f t="shared" si="6"/>
        <v>19200</v>
      </c>
    </row>
    <row r="423" spans="1:6" x14ac:dyDescent="0.2">
      <c r="A423" s="24" t="s">
        <v>957</v>
      </c>
      <c r="B423" s="63" t="s">
        <v>427</v>
      </c>
      <c r="C423" s="26" t="s">
        <v>999</v>
      </c>
      <c r="D423" s="27">
        <v>19200</v>
      </c>
      <c r="E423" s="64" t="s">
        <v>44</v>
      </c>
      <c r="F423" s="65">
        <f t="shared" si="6"/>
        <v>19200</v>
      </c>
    </row>
    <row r="424" spans="1:6" ht="246" customHeight="1" x14ac:dyDescent="0.2">
      <c r="A424" s="66" t="s">
        <v>1000</v>
      </c>
      <c r="B424" s="63" t="s">
        <v>427</v>
      </c>
      <c r="C424" s="26" t="s">
        <v>1001</v>
      </c>
      <c r="D424" s="27">
        <v>23878400</v>
      </c>
      <c r="E424" s="64" t="s">
        <v>44</v>
      </c>
      <c r="F424" s="65">
        <f t="shared" si="6"/>
        <v>23878400</v>
      </c>
    </row>
    <row r="425" spans="1:6" ht="36.950000000000003" customHeight="1" x14ac:dyDescent="0.2">
      <c r="A425" s="24" t="s">
        <v>536</v>
      </c>
      <c r="B425" s="63" t="s">
        <v>427</v>
      </c>
      <c r="C425" s="26" t="s">
        <v>1002</v>
      </c>
      <c r="D425" s="27">
        <v>23878400</v>
      </c>
      <c r="E425" s="64" t="s">
        <v>44</v>
      </c>
      <c r="F425" s="65">
        <f t="shared" si="6"/>
        <v>23878400</v>
      </c>
    </row>
    <row r="426" spans="1:6" x14ac:dyDescent="0.2">
      <c r="A426" s="24" t="s">
        <v>955</v>
      </c>
      <c r="B426" s="63" t="s">
        <v>427</v>
      </c>
      <c r="C426" s="26" t="s">
        <v>1003</v>
      </c>
      <c r="D426" s="27">
        <v>23878400</v>
      </c>
      <c r="E426" s="64" t="s">
        <v>44</v>
      </c>
      <c r="F426" s="65">
        <f t="shared" si="6"/>
        <v>23878400</v>
      </c>
    </row>
    <row r="427" spans="1:6" x14ac:dyDescent="0.2">
      <c r="A427" s="24" t="s">
        <v>957</v>
      </c>
      <c r="B427" s="63" t="s">
        <v>427</v>
      </c>
      <c r="C427" s="26" t="s">
        <v>1004</v>
      </c>
      <c r="D427" s="27">
        <v>23878400</v>
      </c>
      <c r="E427" s="64" t="s">
        <v>44</v>
      </c>
      <c r="F427" s="65">
        <f t="shared" si="6"/>
        <v>23878400</v>
      </c>
    </row>
    <row r="428" spans="1:6" ht="98.45" customHeight="1" x14ac:dyDescent="0.2">
      <c r="A428" s="66" t="s">
        <v>1005</v>
      </c>
      <c r="B428" s="63" t="s">
        <v>427</v>
      </c>
      <c r="C428" s="26" t="s">
        <v>1006</v>
      </c>
      <c r="D428" s="27">
        <v>7500000</v>
      </c>
      <c r="E428" s="64" t="s">
        <v>44</v>
      </c>
      <c r="F428" s="65">
        <f t="shared" si="6"/>
        <v>7500000</v>
      </c>
    </row>
    <row r="429" spans="1:6" ht="36.950000000000003" customHeight="1" x14ac:dyDescent="0.2">
      <c r="A429" s="24" t="s">
        <v>536</v>
      </c>
      <c r="B429" s="63" t="s">
        <v>427</v>
      </c>
      <c r="C429" s="26" t="s">
        <v>1007</v>
      </c>
      <c r="D429" s="27">
        <v>7500000</v>
      </c>
      <c r="E429" s="64" t="s">
        <v>44</v>
      </c>
      <c r="F429" s="65">
        <f t="shared" si="6"/>
        <v>7500000</v>
      </c>
    </row>
    <row r="430" spans="1:6" x14ac:dyDescent="0.2">
      <c r="A430" s="24" t="s">
        <v>955</v>
      </c>
      <c r="B430" s="63" t="s">
        <v>427</v>
      </c>
      <c r="C430" s="26" t="s">
        <v>1008</v>
      </c>
      <c r="D430" s="27">
        <v>7500000</v>
      </c>
      <c r="E430" s="64" t="s">
        <v>44</v>
      </c>
      <c r="F430" s="65">
        <f t="shared" si="6"/>
        <v>7500000</v>
      </c>
    </row>
    <row r="431" spans="1:6" x14ac:dyDescent="0.2">
      <c r="A431" s="24" t="s">
        <v>957</v>
      </c>
      <c r="B431" s="63" t="s">
        <v>427</v>
      </c>
      <c r="C431" s="26" t="s">
        <v>1009</v>
      </c>
      <c r="D431" s="27">
        <v>7500000</v>
      </c>
      <c r="E431" s="64" t="s">
        <v>44</v>
      </c>
      <c r="F431" s="65">
        <f t="shared" si="6"/>
        <v>7500000</v>
      </c>
    </row>
    <row r="432" spans="1:6" x14ac:dyDescent="0.2">
      <c r="A432" s="24" t="s">
        <v>1010</v>
      </c>
      <c r="B432" s="63" t="s">
        <v>427</v>
      </c>
      <c r="C432" s="26" t="s">
        <v>1011</v>
      </c>
      <c r="D432" s="27">
        <v>2515300</v>
      </c>
      <c r="E432" s="64" t="s">
        <v>44</v>
      </c>
      <c r="F432" s="65">
        <f t="shared" si="6"/>
        <v>2515300</v>
      </c>
    </row>
    <row r="433" spans="1:6" ht="36.950000000000003" customHeight="1" x14ac:dyDescent="0.2">
      <c r="A433" s="24" t="s">
        <v>983</v>
      </c>
      <c r="B433" s="63" t="s">
        <v>427</v>
      </c>
      <c r="C433" s="26" t="s">
        <v>1012</v>
      </c>
      <c r="D433" s="27">
        <v>2091800</v>
      </c>
      <c r="E433" s="64" t="s">
        <v>44</v>
      </c>
      <c r="F433" s="65">
        <f t="shared" si="6"/>
        <v>2091800</v>
      </c>
    </row>
    <row r="434" spans="1:6" ht="86.1" customHeight="1" x14ac:dyDescent="0.2">
      <c r="A434" s="66" t="s">
        <v>1013</v>
      </c>
      <c r="B434" s="63" t="s">
        <v>427</v>
      </c>
      <c r="C434" s="26" t="s">
        <v>1014</v>
      </c>
      <c r="D434" s="27">
        <v>1048000</v>
      </c>
      <c r="E434" s="64" t="s">
        <v>44</v>
      </c>
      <c r="F434" s="65">
        <f t="shared" si="6"/>
        <v>1048000</v>
      </c>
    </row>
    <row r="435" spans="1:6" ht="36.950000000000003" customHeight="1" x14ac:dyDescent="0.2">
      <c r="A435" s="24" t="s">
        <v>536</v>
      </c>
      <c r="B435" s="63" t="s">
        <v>427</v>
      </c>
      <c r="C435" s="26" t="s">
        <v>1015</v>
      </c>
      <c r="D435" s="27">
        <v>1048000</v>
      </c>
      <c r="E435" s="64" t="s">
        <v>44</v>
      </c>
      <c r="F435" s="65">
        <f t="shared" si="6"/>
        <v>1048000</v>
      </c>
    </row>
    <row r="436" spans="1:6" x14ac:dyDescent="0.2">
      <c r="A436" s="24" t="s">
        <v>955</v>
      </c>
      <c r="B436" s="63" t="s">
        <v>427</v>
      </c>
      <c r="C436" s="26" t="s">
        <v>1016</v>
      </c>
      <c r="D436" s="27">
        <v>1048000</v>
      </c>
      <c r="E436" s="64" t="s">
        <v>44</v>
      </c>
      <c r="F436" s="65">
        <f t="shared" si="6"/>
        <v>1048000</v>
      </c>
    </row>
    <row r="437" spans="1:6" x14ac:dyDescent="0.2">
      <c r="A437" s="24" t="s">
        <v>957</v>
      </c>
      <c r="B437" s="63" t="s">
        <v>427</v>
      </c>
      <c r="C437" s="26" t="s">
        <v>1017</v>
      </c>
      <c r="D437" s="27">
        <v>1048000</v>
      </c>
      <c r="E437" s="64" t="s">
        <v>44</v>
      </c>
      <c r="F437" s="65">
        <f t="shared" si="6"/>
        <v>1048000</v>
      </c>
    </row>
    <row r="438" spans="1:6" ht="86.1" customHeight="1" x14ac:dyDescent="0.2">
      <c r="A438" s="66" t="s">
        <v>1018</v>
      </c>
      <c r="B438" s="63" t="s">
        <v>427</v>
      </c>
      <c r="C438" s="26" t="s">
        <v>1019</v>
      </c>
      <c r="D438" s="27">
        <v>90000</v>
      </c>
      <c r="E438" s="64" t="s">
        <v>44</v>
      </c>
      <c r="F438" s="65">
        <f t="shared" si="6"/>
        <v>90000</v>
      </c>
    </row>
    <row r="439" spans="1:6" ht="36.950000000000003" customHeight="1" x14ac:dyDescent="0.2">
      <c r="A439" s="24" t="s">
        <v>536</v>
      </c>
      <c r="B439" s="63" t="s">
        <v>427</v>
      </c>
      <c r="C439" s="26" t="s">
        <v>1020</v>
      </c>
      <c r="D439" s="27">
        <v>90000</v>
      </c>
      <c r="E439" s="64" t="s">
        <v>44</v>
      </c>
      <c r="F439" s="65">
        <f t="shared" si="6"/>
        <v>90000</v>
      </c>
    </row>
    <row r="440" spans="1:6" x14ac:dyDescent="0.2">
      <c r="A440" s="24" t="s">
        <v>955</v>
      </c>
      <c r="B440" s="63" t="s">
        <v>427</v>
      </c>
      <c r="C440" s="26" t="s">
        <v>1021</v>
      </c>
      <c r="D440" s="27">
        <v>90000</v>
      </c>
      <c r="E440" s="64" t="s">
        <v>44</v>
      </c>
      <c r="F440" s="65">
        <f t="shared" si="6"/>
        <v>90000</v>
      </c>
    </row>
    <row r="441" spans="1:6" x14ac:dyDescent="0.2">
      <c r="A441" s="24" t="s">
        <v>957</v>
      </c>
      <c r="B441" s="63" t="s">
        <v>427</v>
      </c>
      <c r="C441" s="26" t="s">
        <v>1022</v>
      </c>
      <c r="D441" s="27">
        <v>90000</v>
      </c>
      <c r="E441" s="64" t="s">
        <v>44</v>
      </c>
      <c r="F441" s="65">
        <f t="shared" si="6"/>
        <v>90000</v>
      </c>
    </row>
    <row r="442" spans="1:6" ht="86.1" customHeight="1" x14ac:dyDescent="0.2">
      <c r="A442" s="66" t="s">
        <v>1023</v>
      </c>
      <c r="B442" s="63" t="s">
        <v>427</v>
      </c>
      <c r="C442" s="26" t="s">
        <v>1024</v>
      </c>
      <c r="D442" s="27">
        <v>953800</v>
      </c>
      <c r="E442" s="64" t="s">
        <v>44</v>
      </c>
      <c r="F442" s="65">
        <f t="shared" si="6"/>
        <v>953800</v>
      </c>
    </row>
    <row r="443" spans="1:6" ht="36.950000000000003" customHeight="1" x14ac:dyDescent="0.2">
      <c r="A443" s="24" t="s">
        <v>536</v>
      </c>
      <c r="B443" s="63" t="s">
        <v>427</v>
      </c>
      <c r="C443" s="26" t="s">
        <v>1025</v>
      </c>
      <c r="D443" s="27">
        <v>953800</v>
      </c>
      <c r="E443" s="64" t="s">
        <v>44</v>
      </c>
      <c r="F443" s="65">
        <f t="shared" si="6"/>
        <v>953800</v>
      </c>
    </row>
    <row r="444" spans="1:6" x14ac:dyDescent="0.2">
      <c r="A444" s="24" t="s">
        <v>955</v>
      </c>
      <c r="B444" s="63" t="s">
        <v>427</v>
      </c>
      <c r="C444" s="26" t="s">
        <v>1026</v>
      </c>
      <c r="D444" s="27">
        <v>953800</v>
      </c>
      <c r="E444" s="64" t="s">
        <v>44</v>
      </c>
      <c r="F444" s="65">
        <f t="shared" si="6"/>
        <v>953800</v>
      </c>
    </row>
    <row r="445" spans="1:6" x14ac:dyDescent="0.2">
      <c r="A445" s="24" t="s">
        <v>957</v>
      </c>
      <c r="B445" s="63" t="s">
        <v>427</v>
      </c>
      <c r="C445" s="26" t="s">
        <v>1027</v>
      </c>
      <c r="D445" s="27">
        <v>953800</v>
      </c>
      <c r="E445" s="64" t="s">
        <v>44</v>
      </c>
      <c r="F445" s="65">
        <f t="shared" si="6"/>
        <v>953800</v>
      </c>
    </row>
    <row r="446" spans="1:6" x14ac:dyDescent="0.2">
      <c r="A446" s="24" t="s">
        <v>1028</v>
      </c>
      <c r="B446" s="63" t="s">
        <v>427</v>
      </c>
      <c r="C446" s="26" t="s">
        <v>1029</v>
      </c>
      <c r="D446" s="27">
        <v>50000</v>
      </c>
      <c r="E446" s="64" t="s">
        <v>44</v>
      </c>
      <c r="F446" s="65">
        <f t="shared" si="6"/>
        <v>50000</v>
      </c>
    </row>
    <row r="447" spans="1:6" ht="61.5" customHeight="1" x14ac:dyDescent="0.2">
      <c r="A447" s="24" t="s">
        <v>1030</v>
      </c>
      <c r="B447" s="63" t="s">
        <v>427</v>
      </c>
      <c r="C447" s="26" t="s">
        <v>1031</v>
      </c>
      <c r="D447" s="27">
        <v>50000</v>
      </c>
      <c r="E447" s="64" t="s">
        <v>44</v>
      </c>
      <c r="F447" s="65">
        <f t="shared" si="6"/>
        <v>50000</v>
      </c>
    </row>
    <row r="448" spans="1:6" ht="36.950000000000003" customHeight="1" x14ac:dyDescent="0.2">
      <c r="A448" s="24" t="s">
        <v>536</v>
      </c>
      <c r="B448" s="63" t="s">
        <v>427</v>
      </c>
      <c r="C448" s="26" t="s">
        <v>1032</v>
      </c>
      <c r="D448" s="27">
        <v>50000</v>
      </c>
      <c r="E448" s="64" t="s">
        <v>44</v>
      </c>
      <c r="F448" s="65">
        <f t="shared" si="6"/>
        <v>50000</v>
      </c>
    </row>
    <row r="449" spans="1:6" x14ac:dyDescent="0.2">
      <c r="A449" s="24" t="s">
        <v>955</v>
      </c>
      <c r="B449" s="63" t="s">
        <v>427</v>
      </c>
      <c r="C449" s="26" t="s">
        <v>1033</v>
      </c>
      <c r="D449" s="27">
        <v>50000</v>
      </c>
      <c r="E449" s="64" t="s">
        <v>44</v>
      </c>
      <c r="F449" s="65">
        <f t="shared" si="6"/>
        <v>50000</v>
      </c>
    </row>
    <row r="450" spans="1:6" x14ac:dyDescent="0.2">
      <c r="A450" s="24" t="s">
        <v>957</v>
      </c>
      <c r="B450" s="63" t="s">
        <v>427</v>
      </c>
      <c r="C450" s="26" t="s">
        <v>1034</v>
      </c>
      <c r="D450" s="27">
        <v>50000</v>
      </c>
      <c r="E450" s="64" t="s">
        <v>44</v>
      </c>
      <c r="F450" s="65">
        <f t="shared" si="6"/>
        <v>50000</v>
      </c>
    </row>
    <row r="451" spans="1:6" ht="24.6" customHeight="1" x14ac:dyDescent="0.2">
      <c r="A451" s="24" t="s">
        <v>1035</v>
      </c>
      <c r="B451" s="63" t="s">
        <v>427</v>
      </c>
      <c r="C451" s="26" t="s">
        <v>1036</v>
      </c>
      <c r="D451" s="27">
        <v>350000</v>
      </c>
      <c r="E451" s="64" t="s">
        <v>44</v>
      </c>
      <c r="F451" s="65">
        <f t="shared" si="6"/>
        <v>350000</v>
      </c>
    </row>
    <row r="452" spans="1:6" ht="73.7" customHeight="1" x14ac:dyDescent="0.2">
      <c r="A452" s="24" t="s">
        <v>1037</v>
      </c>
      <c r="B452" s="63" t="s">
        <v>427</v>
      </c>
      <c r="C452" s="26" t="s">
        <v>1038</v>
      </c>
      <c r="D452" s="27">
        <v>200000</v>
      </c>
      <c r="E452" s="64" t="s">
        <v>44</v>
      </c>
      <c r="F452" s="65">
        <f t="shared" si="6"/>
        <v>200000</v>
      </c>
    </row>
    <row r="453" spans="1:6" ht="36.950000000000003" customHeight="1" x14ac:dyDescent="0.2">
      <c r="A453" s="24" t="s">
        <v>536</v>
      </c>
      <c r="B453" s="63" t="s">
        <v>427</v>
      </c>
      <c r="C453" s="26" t="s">
        <v>1039</v>
      </c>
      <c r="D453" s="27">
        <v>200000</v>
      </c>
      <c r="E453" s="64" t="s">
        <v>44</v>
      </c>
      <c r="F453" s="65">
        <f t="shared" si="6"/>
        <v>200000</v>
      </c>
    </row>
    <row r="454" spans="1:6" x14ac:dyDescent="0.2">
      <c r="A454" s="24" t="s">
        <v>955</v>
      </c>
      <c r="B454" s="63" t="s">
        <v>427</v>
      </c>
      <c r="C454" s="26" t="s">
        <v>1040</v>
      </c>
      <c r="D454" s="27">
        <v>200000</v>
      </c>
      <c r="E454" s="64" t="s">
        <v>44</v>
      </c>
      <c r="F454" s="65">
        <f t="shared" si="6"/>
        <v>200000</v>
      </c>
    </row>
    <row r="455" spans="1:6" x14ac:dyDescent="0.2">
      <c r="A455" s="24" t="s">
        <v>957</v>
      </c>
      <c r="B455" s="63" t="s">
        <v>427</v>
      </c>
      <c r="C455" s="26" t="s">
        <v>1041</v>
      </c>
      <c r="D455" s="27">
        <v>200000</v>
      </c>
      <c r="E455" s="64" t="s">
        <v>44</v>
      </c>
      <c r="F455" s="65">
        <f t="shared" si="6"/>
        <v>200000</v>
      </c>
    </row>
    <row r="456" spans="1:6" ht="61.5" customHeight="1" x14ac:dyDescent="0.2">
      <c r="A456" s="24" t="s">
        <v>1042</v>
      </c>
      <c r="B456" s="63" t="s">
        <v>427</v>
      </c>
      <c r="C456" s="26" t="s">
        <v>1043</v>
      </c>
      <c r="D456" s="27">
        <v>150000</v>
      </c>
      <c r="E456" s="64" t="s">
        <v>44</v>
      </c>
      <c r="F456" s="65">
        <f t="shared" si="6"/>
        <v>150000</v>
      </c>
    </row>
    <row r="457" spans="1:6" ht="36.950000000000003" customHeight="1" x14ac:dyDescent="0.2">
      <c r="A457" s="24" t="s">
        <v>536</v>
      </c>
      <c r="B457" s="63" t="s">
        <v>427</v>
      </c>
      <c r="C457" s="26" t="s">
        <v>1044</v>
      </c>
      <c r="D457" s="27">
        <v>150000</v>
      </c>
      <c r="E457" s="64" t="s">
        <v>44</v>
      </c>
      <c r="F457" s="65">
        <f t="shared" si="6"/>
        <v>150000</v>
      </c>
    </row>
    <row r="458" spans="1:6" x14ac:dyDescent="0.2">
      <c r="A458" s="24" t="s">
        <v>955</v>
      </c>
      <c r="B458" s="63" t="s">
        <v>427</v>
      </c>
      <c r="C458" s="26" t="s">
        <v>1045</v>
      </c>
      <c r="D458" s="27">
        <v>150000</v>
      </c>
      <c r="E458" s="64" t="s">
        <v>44</v>
      </c>
      <c r="F458" s="65">
        <f t="shared" si="6"/>
        <v>150000</v>
      </c>
    </row>
    <row r="459" spans="1:6" x14ac:dyDescent="0.2">
      <c r="A459" s="24" t="s">
        <v>957</v>
      </c>
      <c r="B459" s="63" t="s">
        <v>427</v>
      </c>
      <c r="C459" s="26" t="s">
        <v>1046</v>
      </c>
      <c r="D459" s="27">
        <v>150000</v>
      </c>
      <c r="E459" s="64" t="s">
        <v>44</v>
      </c>
      <c r="F459" s="65">
        <f t="shared" si="6"/>
        <v>150000</v>
      </c>
    </row>
    <row r="460" spans="1:6" ht="36.950000000000003" customHeight="1" x14ac:dyDescent="0.2">
      <c r="A460" s="24" t="s">
        <v>939</v>
      </c>
      <c r="B460" s="63" t="s">
        <v>427</v>
      </c>
      <c r="C460" s="26" t="s">
        <v>1047</v>
      </c>
      <c r="D460" s="27">
        <v>23500</v>
      </c>
      <c r="E460" s="64" t="s">
        <v>44</v>
      </c>
      <c r="F460" s="65">
        <f t="shared" si="6"/>
        <v>23500</v>
      </c>
    </row>
    <row r="461" spans="1:6" ht="98.45" customHeight="1" x14ac:dyDescent="0.2">
      <c r="A461" s="66" t="s">
        <v>1048</v>
      </c>
      <c r="B461" s="63" t="s">
        <v>427</v>
      </c>
      <c r="C461" s="26" t="s">
        <v>1049</v>
      </c>
      <c r="D461" s="27">
        <v>23500</v>
      </c>
      <c r="E461" s="64" t="s">
        <v>44</v>
      </c>
      <c r="F461" s="65">
        <f t="shared" si="6"/>
        <v>23500</v>
      </c>
    </row>
    <row r="462" spans="1:6" ht="36.950000000000003" customHeight="1" x14ac:dyDescent="0.2">
      <c r="A462" s="24" t="s">
        <v>536</v>
      </c>
      <c r="B462" s="63" t="s">
        <v>427</v>
      </c>
      <c r="C462" s="26" t="s">
        <v>1050</v>
      </c>
      <c r="D462" s="27">
        <v>23500</v>
      </c>
      <c r="E462" s="64" t="s">
        <v>44</v>
      </c>
      <c r="F462" s="65">
        <f t="shared" si="6"/>
        <v>23500</v>
      </c>
    </row>
    <row r="463" spans="1:6" x14ac:dyDescent="0.2">
      <c r="A463" s="24" t="s">
        <v>955</v>
      </c>
      <c r="B463" s="63" t="s">
        <v>427</v>
      </c>
      <c r="C463" s="26" t="s">
        <v>1051</v>
      </c>
      <c r="D463" s="27">
        <v>23500</v>
      </c>
      <c r="E463" s="64" t="s">
        <v>44</v>
      </c>
      <c r="F463" s="65">
        <f t="shared" ref="F463:F526" si="7">IF(OR(D463="-",IF(E463="-",0,E463)&gt;=IF(D463="-",0,D463)),"-",IF(D463="-",0,D463)-IF(E463="-",0,E463))</f>
        <v>23500</v>
      </c>
    </row>
    <row r="464" spans="1:6" x14ac:dyDescent="0.2">
      <c r="A464" s="24" t="s">
        <v>957</v>
      </c>
      <c r="B464" s="63" t="s">
        <v>427</v>
      </c>
      <c r="C464" s="26" t="s">
        <v>1052</v>
      </c>
      <c r="D464" s="27">
        <v>23500</v>
      </c>
      <c r="E464" s="64" t="s">
        <v>44</v>
      </c>
      <c r="F464" s="65">
        <f t="shared" si="7"/>
        <v>23500</v>
      </c>
    </row>
    <row r="465" spans="1:6" x14ac:dyDescent="0.2">
      <c r="A465" s="24" t="s">
        <v>1053</v>
      </c>
      <c r="B465" s="63" t="s">
        <v>427</v>
      </c>
      <c r="C465" s="26" t="s">
        <v>1054</v>
      </c>
      <c r="D465" s="27">
        <v>12712500</v>
      </c>
      <c r="E465" s="64">
        <v>141283</v>
      </c>
      <c r="F465" s="65">
        <f t="shared" si="7"/>
        <v>12571217</v>
      </c>
    </row>
    <row r="466" spans="1:6" x14ac:dyDescent="0.2">
      <c r="A466" s="24" t="s">
        <v>1055</v>
      </c>
      <c r="B466" s="63" t="s">
        <v>427</v>
      </c>
      <c r="C466" s="26" t="s">
        <v>1056</v>
      </c>
      <c r="D466" s="27">
        <v>450000</v>
      </c>
      <c r="E466" s="64" t="s">
        <v>44</v>
      </c>
      <c r="F466" s="65">
        <f t="shared" si="7"/>
        <v>450000</v>
      </c>
    </row>
    <row r="467" spans="1:6" ht="49.15" customHeight="1" x14ac:dyDescent="0.2">
      <c r="A467" s="24" t="s">
        <v>1057</v>
      </c>
      <c r="B467" s="63" t="s">
        <v>427</v>
      </c>
      <c r="C467" s="26" t="s">
        <v>1058</v>
      </c>
      <c r="D467" s="27">
        <v>450000</v>
      </c>
      <c r="E467" s="64" t="s">
        <v>44</v>
      </c>
      <c r="F467" s="65">
        <f t="shared" si="7"/>
        <v>450000</v>
      </c>
    </row>
    <row r="468" spans="1:6" ht="98.45" customHeight="1" x14ac:dyDescent="0.2">
      <c r="A468" s="66" t="s">
        <v>1059</v>
      </c>
      <c r="B468" s="63" t="s">
        <v>427</v>
      </c>
      <c r="C468" s="26" t="s">
        <v>1060</v>
      </c>
      <c r="D468" s="27">
        <v>450000</v>
      </c>
      <c r="E468" s="64" t="s">
        <v>44</v>
      </c>
      <c r="F468" s="65">
        <f t="shared" si="7"/>
        <v>450000</v>
      </c>
    </row>
    <row r="469" spans="1:6" ht="24.6" customHeight="1" x14ac:dyDescent="0.2">
      <c r="A469" s="24" t="s">
        <v>618</v>
      </c>
      <c r="B469" s="63" t="s">
        <v>427</v>
      </c>
      <c r="C469" s="26" t="s">
        <v>1061</v>
      </c>
      <c r="D469" s="27">
        <v>450000</v>
      </c>
      <c r="E469" s="64" t="s">
        <v>44</v>
      </c>
      <c r="F469" s="65">
        <f t="shared" si="7"/>
        <v>450000</v>
      </c>
    </row>
    <row r="470" spans="1:6" ht="24.6" customHeight="1" x14ac:dyDescent="0.2">
      <c r="A470" s="24" t="s">
        <v>1062</v>
      </c>
      <c r="B470" s="63" t="s">
        <v>427</v>
      </c>
      <c r="C470" s="26" t="s">
        <v>1063</v>
      </c>
      <c r="D470" s="27">
        <v>450000</v>
      </c>
      <c r="E470" s="64" t="s">
        <v>44</v>
      </c>
      <c r="F470" s="65">
        <f t="shared" si="7"/>
        <v>450000</v>
      </c>
    </row>
    <row r="471" spans="1:6" x14ac:dyDescent="0.2">
      <c r="A471" s="24" t="s">
        <v>1064</v>
      </c>
      <c r="B471" s="63" t="s">
        <v>427</v>
      </c>
      <c r="C471" s="26" t="s">
        <v>1065</v>
      </c>
      <c r="D471" s="27">
        <v>450000</v>
      </c>
      <c r="E471" s="64" t="s">
        <v>44</v>
      </c>
      <c r="F471" s="65">
        <f t="shared" si="7"/>
        <v>450000</v>
      </c>
    </row>
    <row r="472" spans="1:6" x14ac:dyDescent="0.2">
      <c r="A472" s="24" t="s">
        <v>1066</v>
      </c>
      <c r="B472" s="63" t="s">
        <v>427</v>
      </c>
      <c r="C472" s="26" t="s">
        <v>1067</v>
      </c>
      <c r="D472" s="27">
        <v>10567100</v>
      </c>
      <c r="E472" s="64" t="s">
        <v>44</v>
      </c>
      <c r="F472" s="65">
        <f t="shared" si="7"/>
        <v>10567100</v>
      </c>
    </row>
    <row r="473" spans="1:6" ht="36.950000000000003" customHeight="1" x14ac:dyDescent="0.2">
      <c r="A473" s="24" t="s">
        <v>1068</v>
      </c>
      <c r="B473" s="63" t="s">
        <v>427</v>
      </c>
      <c r="C473" s="26" t="s">
        <v>1069</v>
      </c>
      <c r="D473" s="27">
        <v>10567100</v>
      </c>
      <c r="E473" s="64" t="s">
        <v>44</v>
      </c>
      <c r="F473" s="65">
        <f t="shared" si="7"/>
        <v>10567100</v>
      </c>
    </row>
    <row r="474" spans="1:6" ht="147.6" customHeight="1" x14ac:dyDescent="0.2">
      <c r="A474" s="66" t="s">
        <v>1070</v>
      </c>
      <c r="B474" s="63" t="s">
        <v>427</v>
      </c>
      <c r="C474" s="26" t="s">
        <v>1071</v>
      </c>
      <c r="D474" s="27">
        <v>8754900</v>
      </c>
      <c r="E474" s="64" t="s">
        <v>44</v>
      </c>
      <c r="F474" s="65">
        <f t="shared" si="7"/>
        <v>8754900</v>
      </c>
    </row>
    <row r="475" spans="1:6" ht="24.6" customHeight="1" x14ac:dyDescent="0.2">
      <c r="A475" s="24" t="s">
        <v>462</v>
      </c>
      <c r="B475" s="63" t="s">
        <v>427</v>
      </c>
      <c r="C475" s="26" t="s">
        <v>1072</v>
      </c>
      <c r="D475" s="27">
        <v>8754900</v>
      </c>
      <c r="E475" s="64" t="s">
        <v>44</v>
      </c>
      <c r="F475" s="65">
        <f t="shared" si="7"/>
        <v>8754900</v>
      </c>
    </row>
    <row r="476" spans="1:6" x14ac:dyDescent="0.2">
      <c r="A476" s="24" t="s">
        <v>464</v>
      </c>
      <c r="B476" s="63" t="s">
        <v>427</v>
      </c>
      <c r="C476" s="26" t="s">
        <v>1073</v>
      </c>
      <c r="D476" s="27">
        <v>8754900</v>
      </c>
      <c r="E476" s="64" t="s">
        <v>44</v>
      </c>
      <c r="F476" s="65">
        <f t="shared" si="7"/>
        <v>8754900</v>
      </c>
    </row>
    <row r="477" spans="1:6" ht="36.950000000000003" customHeight="1" x14ac:dyDescent="0.2">
      <c r="A477" s="24" t="s">
        <v>1074</v>
      </c>
      <c r="B477" s="63" t="s">
        <v>427</v>
      </c>
      <c r="C477" s="26" t="s">
        <v>1075</v>
      </c>
      <c r="D477" s="27">
        <v>8754900</v>
      </c>
      <c r="E477" s="64" t="s">
        <v>44</v>
      </c>
      <c r="F477" s="65">
        <f t="shared" si="7"/>
        <v>8754900</v>
      </c>
    </row>
    <row r="478" spans="1:6" ht="110.65" customHeight="1" x14ac:dyDescent="0.2">
      <c r="A478" s="66" t="s">
        <v>1076</v>
      </c>
      <c r="B478" s="63" t="s">
        <v>427</v>
      </c>
      <c r="C478" s="26" t="s">
        <v>1077</v>
      </c>
      <c r="D478" s="27">
        <v>1702000</v>
      </c>
      <c r="E478" s="64" t="s">
        <v>44</v>
      </c>
      <c r="F478" s="65">
        <f t="shared" si="7"/>
        <v>1702000</v>
      </c>
    </row>
    <row r="479" spans="1:6" ht="24.6" customHeight="1" x14ac:dyDescent="0.2">
      <c r="A479" s="24" t="s">
        <v>618</v>
      </c>
      <c r="B479" s="63" t="s">
        <v>427</v>
      </c>
      <c r="C479" s="26" t="s">
        <v>1078</v>
      </c>
      <c r="D479" s="27">
        <v>1702000</v>
      </c>
      <c r="E479" s="64" t="s">
        <v>44</v>
      </c>
      <c r="F479" s="65">
        <f t="shared" si="7"/>
        <v>1702000</v>
      </c>
    </row>
    <row r="480" spans="1:6" ht="24.6" customHeight="1" x14ac:dyDescent="0.2">
      <c r="A480" s="24" t="s">
        <v>1062</v>
      </c>
      <c r="B480" s="63" t="s">
        <v>427</v>
      </c>
      <c r="C480" s="26" t="s">
        <v>1079</v>
      </c>
      <c r="D480" s="27">
        <v>1702000</v>
      </c>
      <c r="E480" s="64" t="s">
        <v>44</v>
      </c>
      <c r="F480" s="65">
        <f t="shared" si="7"/>
        <v>1702000</v>
      </c>
    </row>
    <row r="481" spans="1:6" x14ac:dyDescent="0.2">
      <c r="A481" s="24" t="s">
        <v>1064</v>
      </c>
      <c r="B481" s="63" t="s">
        <v>427</v>
      </c>
      <c r="C481" s="26" t="s">
        <v>1080</v>
      </c>
      <c r="D481" s="27">
        <v>1702000</v>
      </c>
      <c r="E481" s="64" t="s">
        <v>44</v>
      </c>
      <c r="F481" s="65">
        <f t="shared" si="7"/>
        <v>1702000</v>
      </c>
    </row>
    <row r="482" spans="1:6" ht="110.65" customHeight="1" x14ac:dyDescent="0.2">
      <c r="A482" s="66" t="s">
        <v>1081</v>
      </c>
      <c r="B482" s="63" t="s">
        <v>427</v>
      </c>
      <c r="C482" s="26" t="s">
        <v>1082</v>
      </c>
      <c r="D482" s="27">
        <v>110200</v>
      </c>
      <c r="E482" s="64" t="s">
        <v>44</v>
      </c>
      <c r="F482" s="65">
        <f t="shared" si="7"/>
        <v>110200</v>
      </c>
    </row>
    <row r="483" spans="1:6" ht="24.6" customHeight="1" x14ac:dyDescent="0.2">
      <c r="A483" s="24" t="s">
        <v>618</v>
      </c>
      <c r="B483" s="63" t="s">
        <v>427</v>
      </c>
      <c r="C483" s="26" t="s">
        <v>1083</v>
      </c>
      <c r="D483" s="27">
        <v>110200</v>
      </c>
      <c r="E483" s="64" t="s">
        <v>44</v>
      </c>
      <c r="F483" s="65">
        <f t="shared" si="7"/>
        <v>110200</v>
      </c>
    </row>
    <row r="484" spans="1:6" ht="24.6" customHeight="1" x14ac:dyDescent="0.2">
      <c r="A484" s="24" t="s">
        <v>1062</v>
      </c>
      <c r="B484" s="63" t="s">
        <v>427</v>
      </c>
      <c r="C484" s="26" t="s">
        <v>1084</v>
      </c>
      <c r="D484" s="27">
        <v>110200</v>
      </c>
      <c r="E484" s="64" t="s">
        <v>44</v>
      </c>
      <c r="F484" s="65">
        <f t="shared" si="7"/>
        <v>110200</v>
      </c>
    </row>
    <row r="485" spans="1:6" x14ac:dyDescent="0.2">
      <c r="A485" s="24" t="s">
        <v>1064</v>
      </c>
      <c r="B485" s="63" t="s">
        <v>427</v>
      </c>
      <c r="C485" s="26" t="s">
        <v>1085</v>
      </c>
      <c r="D485" s="27">
        <v>110200</v>
      </c>
      <c r="E485" s="64" t="s">
        <v>44</v>
      </c>
      <c r="F485" s="65">
        <f t="shared" si="7"/>
        <v>110200</v>
      </c>
    </row>
    <row r="486" spans="1:6" x14ac:dyDescent="0.2">
      <c r="A486" s="24" t="s">
        <v>1086</v>
      </c>
      <c r="B486" s="63" t="s">
        <v>427</v>
      </c>
      <c r="C486" s="26" t="s">
        <v>1087</v>
      </c>
      <c r="D486" s="27">
        <v>1695400</v>
      </c>
      <c r="E486" s="64">
        <v>141283</v>
      </c>
      <c r="F486" s="65">
        <f t="shared" si="7"/>
        <v>1554117</v>
      </c>
    </row>
    <row r="487" spans="1:6" ht="24.6" customHeight="1" x14ac:dyDescent="0.2">
      <c r="A487" s="24" t="s">
        <v>1088</v>
      </c>
      <c r="B487" s="63" t="s">
        <v>427</v>
      </c>
      <c r="C487" s="26" t="s">
        <v>1089</v>
      </c>
      <c r="D487" s="27">
        <v>1695400</v>
      </c>
      <c r="E487" s="64">
        <v>141283</v>
      </c>
      <c r="F487" s="65">
        <f t="shared" si="7"/>
        <v>1554117</v>
      </c>
    </row>
    <row r="488" spans="1:6" ht="110.65" customHeight="1" x14ac:dyDescent="0.2">
      <c r="A488" s="66" t="s">
        <v>1090</v>
      </c>
      <c r="B488" s="63" t="s">
        <v>427</v>
      </c>
      <c r="C488" s="26" t="s">
        <v>1091</v>
      </c>
      <c r="D488" s="27">
        <v>1695400</v>
      </c>
      <c r="E488" s="64">
        <v>141283</v>
      </c>
      <c r="F488" s="65">
        <f t="shared" si="7"/>
        <v>1554117</v>
      </c>
    </row>
    <row r="489" spans="1:6" ht="36.950000000000003" customHeight="1" x14ac:dyDescent="0.2">
      <c r="A489" s="24" t="s">
        <v>536</v>
      </c>
      <c r="B489" s="63" t="s">
        <v>427</v>
      </c>
      <c r="C489" s="26" t="s">
        <v>1092</v>
      </c>
      <c r="D489" s="27">
        <v>1695400</v>
      </c>
      <c r="E489" s="64">
        <v>141283</v>
      </c>
      <c r="F489" s="65">
        <f t="shared" si="7"/>
        <v>1554117</v>
      </c>
    </row>
    <row r="490" spans="1:6" x14ac:dyDescent="0.2">
      <c r="A490" s="24" t="s">
        <v>554</v>
      </c>
      <c r="B490" s="63" t="s">
        <v>427</v>
      </c>
      <c r="C490" s="26" t="s">
        <v>1093</v>
      </c>
      <c r="D490" s="27">
        <v>1695400</v>
      </c>
      <c r="E490" s="64">
        <v>141283</v>
      </c>
      <c r="F490" s="65">
        <f t="shared" si="7"/>
        <v>1554117</v>
      </c>
    </row>
    <row r="491" spans="1:6" ht="49.15" customHeight="1" x14ac:dyDescent="0.2">
      <c r="A491" s="24" t="s">
        <v>556</v>
      </c>
      <c r="B491" s="63" t="s">
        <v>427</v>
      </c>
      <c r="C491" s="26" t="s">
        <v>1094</v>
      </c>
      <c r="D491" s="27">
        <v>1695400</v>
      </c>
      <c r="E491" s="64">
        <v>141283</v>
      </c>
      <c r="F491" s="65">
        <f t="shared" si="7"/>
        <v>1554117</v>
      </c>
    </row>
    <row r="492" spans="1:6" x14ac:dyDescent="0.2">
      <c r="A492" s="24" t="s">
        <v>1095</v>
      </c>
      <c r="B492" s="63" t="s">
        <v>427</v>
      </c>
      <c r="C492" s="26" t="s">
        <v>1096</v>
      </c>
      <c r="D492" s="27">
        <v>6579800</v>
      </c>
      <c r="E492" s="64">
        <v>21854.65</v>
      </c>
      <c r="F492" s="65">
        <f t="shared" si="7"/>
        <v>6557945.3499999996</v>
      </c>
    </row>
    <row r="493" spans="1:6" x14ac:dyDescent="0.2">
      <c r="A493" s="24" t="s">
        <v>1097</v>
      </c>
      <c r="B493" s="63" t="s">
        <v>427</v>
      </c>
      <c r="C493" s="26" t="s">
        <v>1098</v>
      </c>
      <c r="D493" s="27">
        <v>6579800</v>
      </c>
      <c r="E493" s="64">
        <v>21854.65</v>
      </c>
      <c r="F493" s="65">
        <f t="shared" si="7"/>
        <v>6557945.3499999996</v>
      </c>
    </row>
    <row r="494" spans="1:6" ht="61.5" customHeight="1" x14ac:dyDescent="0.2">
      <c r="A494" s="24" t="s">
        <v>1099</v>
      </c>
      <c r="B494" s="63" t="s">
        <v>427</v>
      </c>
      <c r="C494" s="26" t="s">
        <v>1100</v>
      </c>
      <c r="D494" s="27">
        <v>100000</v>
      </c>
      <c r="E494" s="64" t="s">
        <v>44</v>
      </c>
      <c r="F494" s="65">
        <f t="shared" si="7"/>
        <v>100000</v>
      </c>
    </row>
    <row r="495" spans="1:6" ht="61.5" customHeight="1" x14ac:dyDescent="0.2">
      <c r="A495" s="24" t="s">
        <v>1101</v>
      </c>
      <c r="B495" s="63" t="s">
        <v>427</v>
      </c>
      <c r="C495" s="26" t="s">
        <v>1102</v>
      </c>
      <c r="D495" s="27">
        <v>100000</v>
      </c>
      <c r="E495" s="64" t="s">
        <v>44</v>
      </c>
      <c r="F495" s="65">
        <f t="shared" si="7"/>
        <v>100000</v>
      </c>
    </row>
    <row r="496" spans="1:6" ht="24.6" customHeight="1" x14ac:dyDescent="0.2">
      <c r="A496" s="24" t="s">
        <v>454</v>
      </c>
      <c r="B496" s="63" t="s">
        <v>427</v>
      </c>
      <c r="C496" s="26" t="s">
        <v>1103</v>
      </c>
      <c r="D496" s="27">
        <v>100000</v>
      </c>
      <c r="E496" s="64" t="s">
        <v>44</v>
      </c>
      <c r="F496" s="65">
        <f t="shared" si="7"/>
        <v>100000</v>
      </c>
    </row>
    <row r="497" spans="1:6" ht="36.950000000000003" customHeight="1" x14ac:dyDescent="0.2">
      <c r="A497" s="24" t="s">
        <v>456</v>
      </c>
      <c r="B497" s="63" t="s">
        <v>427</v>
      </c>
      <c r="C497" s="26" t="s">
        <v>1104</v>
      </c>
      <c r="D497" s="27">
        <v>100000</v>
      </c>
      <c r="E497" s="64" t="s">
        <v>44</v>
      </c>
      <c r="F497" s="65">
        <f t="shared" si="7"/>
        <v>100000</v>
      </c>
    </row>
    <row r="498" spans="1:6" ht="36.950000000000003" customHeight="1" x14ac:dyDescent="0.2">
      <c r="A498" s="24" t="s">
        <v>458</v>
      </c>
      <c r="B498" s="63" t="s">
        <v>427</v>
      </c>
      <c r="C498" s="26" t="s">
        <v>1105</v>
      </c>
      <c r="D498" s="27">
        <v>100000</v>
      </c>
      <c r="E498" s="64" t="s">
        <v>44</v>
      </c>
      <c r="F498" s="65">
        <f t="shared" si="7"/>
        <v>100000</v>
      </c>
    </row>
    <row r="499" spans="1:6" ht="24.6" customHeight="1" x14ac:dyDescent="0.2">
      <c r="A499" s="24" t="s">
        <v>1106</v>
      </c>
      <c r="B499" s="63" t="s">
        <v>427</v>
      </c>
      <c r="C499" s="26" t="s">
        <v>1107</v>
      </c>
      <c r="D499" s="27">
        <v>5358500</v>
      </c>
      <c r="E499" s="64" t="s">
        <v>44</v>
      </c>
      <c r="F499" s="65">
        <f t="shared" si="7"/>
        <v>5358500</v>
      </c>
    </row>
    <row r="500" spans="1:6" ht="73.7" customHeight="1" x14ac:dyDescent="0.2">
      <c r="A500" s="24" t="s">
        <v>1108</v>
      </c>
      <c r="B500" s="63" t="s">
        <v>427</v>
      </c>
      <c r="C500" s="26" t="s">
        <v>1109</v>
      </c>
      <c r="D500" s="27">
        <v>3983100</v>
      </c>
      <c r="E500" s="64" t="s">
        <v>44</v>
      </c>
      <c r="F500" s="65">
        <f t="shared" si="7"/>
        <v>3983100</v>
      </c>
    </row>
    <row r="501" spans="1:6" ht="36.950000000000003" customHeight="1" x14ac:dyDescent="0.2">
      <c r="A501" s="24" t="s">
        <v>536</v>
      </c>
      <c r="B501" s="63" t="s">
        <v>427</v>
      </c>
      <c r="C501" s="26" t="s">
        <v>1110</v>
      </c>
      <c r="D501" s="27">
        <v>3983100</v>
      </c>
      <c r="E501" s="64" t="s">
        <v>44</v>
      </c>
      <c r="F501" s="65">
        <f t="shared" si="7"/>
        <v>3983100</v>
      </c>
    </row>
    <row r="502" spans="1:6" x14ac:dyDescent="0.2">
      <c r="A502" s="24" t="s">
        <v>955</v>
      </c>
      <c r="B502" s="63" t="s">
        <v>427</v>
      </c>
      <c r="C502" s="26" t="s">
        <v>1111</v>
      </c>
      <c r="D502" s="27">
        <v>3983100</v>
      </c>
      <c r="E502" s="64" t="s">
        <v>44</v>
      </c>
      <c r="F502" s="65">
        <f t="shared" si="7"/>
        <v>3983100</v>
      </c>
    </row>
    <row r="503" spans="1:6" ht="49.15" customHeight="1" x14ac:dyDescent="0.2">
      <c r="A503" s="24" t="s">
        <v>1112</v>
      </c>
      <c r="B503" s="63" t="s">
        <v>427</v>
      </c>
      <c r="C503" s="26" t="s">
        <v>1113</v>
      </c>
      <c r="D503" s="27">
        <v>3983100</v>
      </c>
      <c r="E503" s="64" t="s">
        <v>44</v>
      </c>
      <c r="F503" s="65">
        <f t="shared" si="7"/>
        <v>3983100</v>
      </c>
    </row>
    <row r="504" spans="1:6" ht="73.7" customHeight="1" x14ac:dyDescent="0.2">
      <c r="A504" s="24" t="s">
        <v>1114</v>
      </c>
      <c r="B504" s="63" t="s">
        <v>427</v>
      </c>
      <c r="C504" s="26" t="s">
        <v>1115</v>
      </c>
      <c r="D504" s="27">
        <v>1375400</v>
      </c>
      <c r="E504" s="64" t="s">
        <v>44</v>
      </c>
      <c r="F504" s="65">
        <f t="shared" si="7"/>
        <v>1375400</v>
      </c>
    </row>
    <row r="505" spans="1:6" ht="36.950000000000003" customHeight="1" x14ac:dyDescent="0.2">
      <c r="A505" s="24" t="s">
        <v>536</v>
      </c>
      <c r="B505" s="63" t="s">
        <v>427</v>
      </c>
      <c r="C505" s="26" t="s">
        <v>1116</v>
      </c>
      <c r="D505" s="27">
        <v>1375400</v>
      </c>
      <c r="E505" s="64" t="s">
        <v>44</v>
      </c>
      <c r="F505" s="65">
        <f t="shared" si="7"/>
        <v>1375400</v>
      </c>
    </row>
    <row r="506" spans="1:6" x14ac:dyDescent="0.2">
      <c r="A506" s="24" t="s">
        <v>955</v>
      </c>
      <c r="B506" s="63" t="s">
        <v>427</v>
      </c>
      <c r="C506" s="26" t="s">
        <v>1117</v>
      </c>
      <c r="D506" s="27">
        <v>1375400</v>
      </c>
      <c r="E506" s="64" t="s">
        <v>44</v>
      </c>
      <c r="F506" s="65">
        <f t="shared" si="7"/>
        <v>1375400</v>
      </c>
    </row>
    <row r="507" spans="1:6" x14ac:dyDescent="0.2">
      <c r="A507" s="24" t="s">
        <v>957</v>
      </c>
      <c r="B507" s="63" t="s">
        <v>427</v>
      </c>
      <c r="C507" s="26" t="s">
        <v>1118</v>
      </c>
      <c r="D507" s="27">
        <v>1375400</v>
      </c>
      <c r="E507" s="64" t="s">
        <v>44</v>
      </c>
      <c r="F507" s="65">
        <f t="shared" si="7"/>
        <v>1375400</v>
      </c>
    </row>
    <row r="508" spans="1:6" ht="24.6" customHeight="1" x14ac:dyDescent="0.2">
      <c r="A508" s="24" t="s">
        <v>1119</v>
      </c>
      <c r="B508" s="63" t="s">
        <v>427</v>
      </c>
      <c r="C508" s="26" t="s">
        <v>1120</v>
      </c>
      <c r="D508" s="27">
        <v>1121300</v>
      </c>
      <c r="E508" s="64">
        <v>21854.65</v>
      </c>
      <c r="F508" s="65">
        <f t="shared" si="7"/>
        <v>1099445.3500000001</v>
      </c>
    </row>
    <row r="509" spans="1:6" ht="61.5" customHeight="1" x14ac:dyDescent="0.2">
      <c r="A509" s="24" t="s">
        <v>1121</v>
      </c>
      <c r="B509" s="63" t="s">
        <v>427</v>
      </c>
      <c r="C509" s="26" t="s">
        <v>1122</v>
      </c>
      <c r="D509" s="27">
        <v>98000</v>
      </c>
      <c r="E509" s="64" t="s">
        <v>44</v>
      </c>
      <c r="F509" s="65">
        <f t="shared" si="7"/>
        <v>98000</v>
      </c>
    </row>
    <row r="510" spans="1:6" ht="24.6" customHeight="1" x14ac:dyDescent="0.2">
      <c r="A510" s="24" t="s">
        <v>454</v>
      </c>
      <c r="B510" s="63" t="s">
        <v>427</v>
      </c>
      <c r="C510" s="26" t="s">
        <v>1123</v>
      </c>
      <c r="D510" s="27">
        <v>98000</v>
      </c>
      <c r="E510" s="64" t="s">
        <v>44</v>
      </c>
      <c r="F510" s="65">
        <f t="shared" si="7"/>
        <v>98000</v>
      </c>
    </row>
    <row r="511" spans="1:6" ht="36.950000000000003" customHeight="1" x14ac:dyDescent="0.2">
      <c r="A511" s="24" t="s">
        <v>456</v>
      </c>
      <c r="B511" s="63" t="s">
        <v>427</v>
      </c>
      <c r="C511" s="26" t="s">
        <v>1124</v>
      </c>
      <c r="D511" s="27">
        <v>98000</v>
      </c>
      <c r="E511" s="64" t="s">
        <v>44</v>
      </c>
      <c r="F511" s="65">
        <f t="shared" si="7"/>
        <v>98000</v>
      </c>
    </row>
    <row r="512" spans="1:6" ht="36.950000000000003" customHeight="1" x14ac:dyDescent="0.2">
      <c r="A512" s="24" t="s">
        <v>458</v>
      </c>
      <c r="B512" s="63" t="s">
        <v>427</v>
      </c>
      <c r="C512" s="26" t="s">
        <v>1125</v>
      </c>
      <c r="D512" s="27">
        <v>98000</v>
      </c>
      <c r="E512" s="64" t="s">
        <v>44</v>
      </c>
      <c r="F512" s="65">
        <f t="shared" si="7"/>
        <v>98000</v>
      </c>
    </row>
    <row r="513" spans="1:6" ht="61.5" customHeight="1" x14ac:dyDescent="0.2">
      <c r="A513" s="24" t="s">
        <v>1126</v>
      </c>
      <c r="B513" s="63" t="s">
        <v>427</v>
      </c>
      <c r="C513" s="26" t="s">
        <v>1127</v>
      </c>
      <c r="D513" s="27">
        <v>1023300</v>
      </c>
      <c r="E513" s="64">
        <v>21854.65</v>
      </c>
      <c r="F513" s="65">
        <f t="shared" si="7"/>
        <v>1001445.35</v>
      </c>
    </row>
    <row r="514" spans="1:6" ht="24.6" customHeight="1" x14ac:dyDescent="0.2">
      <c r="A514" s="24" t="s">
        <v>454</v>
      </c>
      <c r="B514" s="63" t="s">
        <v>427</v>
      </c>
      <c r="C514" s="26" t="s">
        <v>1128</v>
      </c>
      <c r="D514" s="27">
        <v>1023300</v>
      </c>
      <c r="E514" s="64">
        <v>21854.65</v>
      </c>
      <c r="F514" s="65">
        <f t="shared" si="7"/>
        <v>1001445.35</v>
      </c>
    </row>
    <row r="515" spans="1:6" ht="36.950000000000003" customHeight="1" x14ac:dyDescent="0.2">
      <c r="A515" s="24" t="s">
        <v>456</v>
      </c>
      <c r="B515" s="63" t="s">
        <v>427</v>
      </c>
      <c r="C515" s="26" t="s">
        <v>1129</v>
      </c>
      <c r="D515" s="27">
        <v>1023300</v>
      </c>
      <c r="E515" s="64">
        <v>21854.65</v>
      </c>
      <c r="F515" s="65">
        <f t="shared" si="7"/>
        <v>1001445.35</v>
      </c>
    </row>
    <row r="516" spans="1:6" ht="36.950000000000003" customHeight="1" x14ac:dyDescent="0.2">
      <c r="A516" s="24" t="s">
        <v>458</v>
      </c>
      <c r="B516" s="63" t="s">
        <v>427</v>
      </c>
      <c r="C516" s="26" t="s">
        <v>1130</v>
      </c>
      <c r="D516" s="27">
        <v>193100</v>
      </c>
      <c r="E516" s="64">
        <v>6825</v>
      </c>
      <c r="F516" s="65">
        <f t="shared" si="7"/>
        <v>186275</v>
      </c>
    </row>
    <row r="517" spans="1:6" x14ac:dyDescent="0.2">
      <c r="A517" s="24" t="s">
        <v>460</v>
      </c>
      <c r="B517" s="63" t="s">
        <v>427</v>
      </c>
      <c r="C517" s="26" t="s">
        <v>1131</v>
      </c>
      <c r="D517" s="27">
        <v>830200</v>
      </c>
      <c r="E517" s="64">
        <v>15029.65</v>
      </c>
      <c r="F517" s="65">
        <f t="shared" si="7"/>
        <v>815170.35</v>
      </c>
    </row>
    <row r="518" spans="1:6" x14ac:dyDescent="0.2">
      <c r="A518" s="24" t="s">
        <v>1132</v>
      </c>
      <c r="B518" s="63" t="s">
        <v>427</v>
      </c>
      <c r="C518" s="26" t="s">
        <v>1133</v>
      </c>
      <c r="D518" s="27">
        <v>800000</v>
      </c>
      <c r="E518" s="64" t="s">
        <v>44</v>
      </c>
      <c r="F518" s="65">
        <f t="shared" si="7"/>
        <v>800000</v>
      </c>
    </row>
    <row r="519" spans="1:6" ht="24.6" customHeight="1" x14ac:dyDescent="0.2">
      <c r="A519" s="24" t="s">
        <v>1134</v>
      </c>
      <c r="B519" s="63" t="s">
        <v>427</v>
      </c>
      <c r="C519" s="26" t="s">
        <v>1135</v>
      </c>
      <c r="D519" s="27">
        <v>800000</v>
      </c>
      <c r="E519" s="64" t="s">
        <v>44</v>
      </c>
      <c r="F519" s="65">
        <f t="shared" si="7"/>
        <v>800000</v>
      </c>
    </row>
    <row r="520" spans="1:6" ht="24.6" customHeight="1" x14ac:dyDescent="0.2">
      <c r="A520" s="24" t="s">
        <v>435</v>
      </c>
      <c r="B520" s="63" t="s">
        <v>427</v>
      </c>
      <c r="C520" s="26" t="s">
        <v>1136</v>
      </c>
      <c r="D520" s="27">
        <v>800000</v>
      </c>
      <c r="E520" s="64" t="s">
        <v>44</v>
      </c>
      <c r="F520" s="65">
        <f t="shared" si="7"/>
        <v>800000</v>
      </c>
    </row>
    <row r="521" spans="1:6" ht="98.45" customHeight="1" x14ac:dyDescent="0.2">
      <c r="A521" s="66" t="s">
        <v>1137</v>
      </c>
      <c r="B521" s="63" t="s">
        <v>427</v>
      </c>
      <c r="C521" s="26" t="s">
        <v>1138</v>
      </c>
      <c r="D521" s="27">
        <v>800000</v>
      </c>
      <c r="E521" s="64" t="s">
        <v>44</v>
      </c>
      <c r="F521" s="65">
        <f t="shared" si="7"/>
        <v>800000</v>
      </c>
    </row>
    <row r="522" spans="1:6" ht="24.6" customHeight="1" x14ac:dyDescent="0.2">
      <c r="A522" s="24" t="s">
        <v>454</v>
      </c>
      <c r="B522" s="63" t="s">
        <v>427</v>
      </c>
      <c r="C522" s="26" t="s">
        <v>1139</v>
      </c>
      <c r="D522" s="27">
        <v>800000</v>
      </c>
      <c r="E522" s="64" t="s">
        <v>44</v>
      </c>
      <c r="F522" s="65">
        <f t="shared" si="7"/>
        <v>800000</v>
      </c>
    </row>
    <row r="523" spans="1:6" ht="36.950000000000003" customHeight="1" x14ac:dyDescent="0.2">
      <c r="A523" s="24" t="s">
        <v>456</v>
      </c>
      <c r="B523" s="63" t="s">
        <v>427</v>
      </c>
      <c r="C523" s="26" t="s">
        <v>1140</v>
      </c>
      <c r="D523" s="27">
        <v>800000</v>
      </c>
      <c r="E523" s="64" t="s">
        <v>44</v>
      </c>
      <c r="F523" s="65">
        <f t="shared" si="7"/>
        <v>800000</v>
      </c>
    </row>
    <row r="524" spans="1:6" ht="36.950000000000003" customHeight="1" x14ac:dyDescent="0.2">
      <c r="A524" s="24" t="s">
        <v>458</v>
      </c>
      <c r="B524" s="63" t="s">
        <v>427</v>
      </c>
      <c r="C524" s="26" t="s">
        <v>1141</v>
      </c>
      <c r="D524" s="27">
        <v>800000</v>
      </c>
      <c r="E524" s="64" t="s">
        <v>44</v>
      </c>
      <c r="F524" s="65">
        <f t="shared" si="7"/>
        <v>800000</v>
      </c>
    </row>
    <row r="525" spans="1:6" ht="24.6" customHeight="1" x14ac:dyDescent="0.2">
      <c r="A525" s="24" t="s">
        <v>13</v>
      </c>
      <c r="B525" s="63" t="s">
        <v>427</v>
      </c>
      <c r="C525" s="26" t="s">
        <v>1142</v>
      </c>
      <c r="D525" s="27">
        <v>50923400</v>
      </c>
      <c r="E525" s="64">
        <v>5760200</v>
      </c>
      <c r="F525" s="65">
        <f t="shared" si="7"/>
        <v>45163200</v>
      </c>
    </row>
    <row r="526" spans="1:6" x14ac:dyDescent="0.2">
      <c r="A526" s="24" t="s">
        <v>431</v>
      </c>
      <c r="B526" s="63" t="s">
        <v>427</v>
      </c>
      <c r="C526" s="26" t="s">
        <v>1143</v>
      </c>
      <c r="D526" s="27">
        <v>8993800</v>
      </c>
      <c r="E526" s="64">
        <v>120000</v>
      </c>
      <c r="F526" s="65">
        <f t="shared" si="7"/>
        <v>8873800</v>
      </c>
    </row>
    <row r="527" spans="1:6" ht="36.950000000000003" customHeight="1" x14ac:dyDescent="0.2">
      <c r="A527" s="24" t="s">
        <v>1144</v>
      </c>
      <c r="B527" s="63" t="s">
        <v>427</v>
      </c>
      <c r="C527" s="26" t="s">
        <v>1145</v>
      </c>
      <c r="D527" s="27">
        <v>7969300</v>
      </c>
      <c r="E527" s="64">
        <v>120000</v>
      </c>
      <c r="F527" s="65">
        <f t="shared" ref="F527:F590" si="8">IF(OR(D527="-",IF(E527="-",0,E527)&gt;=IF(D527="-",0,D527)),"-",IF(D527="-",0,D527)-IF(E527="-",0,E527))</f>
        <v>7849300</v>
      </c>
    </row>
    <row r="528" spans="1:6" ht="24.6" customHeight="1" x14ac:dyDescent="0.2">
      <c r="A528" s="24" t="s">
        <v>1146</v>
      </c>
      <c r="B528" s="63" t="s">
        <v>427</v>
      </c>
      <c r="C528" s="26" t="s">
        <v>1147</v>
      </c>
      <c r="D528" s="27">
        <v>7969300</v>
      </c>
      <c r="E528" s="64">
        <v>120000</v>
      </c>
      <c r="F528" s="65">
        <f t="shared" si="8"/>
        <v>7849300</v>
      </c>
    </row>
    <row r="529" spans="1:6" ht="110.65" customHeight="1" x14ac:dyDescent="0.2">
      <c r="A529" s="66" t="s">
        <v>1148</v>
      </c>
      <c r="B529" s="63" t="s">
        <v>427</v>
      </c>
      <c r="C529" s="26" t="s">
        <v>1149</v>
      </c>
      <c r="D529" s="27">
        <v>7476800</v>
      </c>
      <c r="E529" s="64">
        <v>120000</v>
      </c>
      <c r="F529" s="65">
        <f t="shared" si="8"/>
        <v>7356800</v>
      </c>
    </row>
    <row r="530" spans="1:6" ht="61.5" customHeight="1" x14ac:dyDescent="0.2">
      <c r="A530" s="24" t="s">
        <v>439</v>
      </c>
      <c r="B530" s="63" t="s">
        <v>427</v>
      </c>
      <c r="C530" s="26" t="s">
        <v>1150</v>
      </c>
      <c r="D530" s="27">
        <v>7476800</v>
      </c>
      <c r="E530" s="64">
        <v>120000</v>
      </c>
      <c r="F530" s="65">
        <f t="shared" si="8"/>
        <v>7356800</v>
      </c>
    </row>
    <row r="531" spans="1:6" ht="24.6" customHeight="1" x14ac:dyDescent="0.2">
      <c r="A531" s="24" t="s">
        <v>441</v>
      </c>
      <c r="B531" s="63" t="s">
        <v>427</v>
      </c>
      <c r="C531" s="26" t="s">
        <v>1151</v>
      </c>
      <c r="D531" s="27">
        <v>7476800</v>
      </c>
      <c r="E531" s="64">
        <v>120000</v>
      </c>
      <c r="F531" s="65">
        <f t="shared" si="8"/>
        <v>7356800</v>
      </c>
    </row>
    <row r="532" spans="1:6" ht="24.6" customHeight="1" x14ac:dyDescent="0.2">
      <c r="A532" s="24" t="s">
        <v>443</v>
      </c>
      <c r="B532" s="63" t="s">
        <v>427</v>
      </c>
      <c r="C532" s="26" t="s">
        <v>1152</v>
      </c>
      <c r="D532" s="27">
        <v>5364200</v>
      </c>
      <c r="E532" s="64">
        <v>120000</v>
      </c>
      <c r="F532" s="65">
        <f t="shared" si="8"/>
        <v>5244200</v>
      </c>
    </row>
    <row r="533" spans="1:6" ht="36.950000000000003" customHeight="1" x14ac:dyDescent="0.2">
      <c r="A533" s="24" t="s">
        <v>445</v>
      </c>
      <c r="B533" s="63" t="s">
        <v>427</v>
      </c>
      <c r="C533" s="26" t="s">
        <v>1153</v>
      </c>
      <c r="D533" s="27">
        <v>492600</v>
      </c>
      <c r="E533" s="64" t="s">
        <v>44</v>
      </c>
      <c r="F533" s="65">
        <f t="shared" si="8"/>
        <v>492600</v>
      </c>
    </row>
    <row r="534" spans="1:6" ht="49.15" customHeight="1" x14ac:dyDescent="0.2">
      <c r="A534" s="24" t="s">
        <v>447</v>
      </c>
      <c r="B534" s="63" t="s">
        <v>427</v>
      </c>
      <c r="C534" s="26" t="s">
        <v>1154</v>
      </c>
      <c r="D534" s="27">
        <v>1620000</v>
      </c>
      <c r="E534" s="64" t="s">
        <v>44</v>
      </c>
      <c r="F534" s="65">
        <f t="shared" si="8"/>
        <v>1620000</v>
      </c>
    </row>
    <row r="535" spans="1:6" ht="98.45" customHeight="1" x14ac:dyDescent="0.2">
      <c r="A535" s="66" t="s">
        <v>1155</v>
      </c>
      <c r="B535" s="63" t="s">
        <v>427</v>
      </c>
      <c r="C535" s="26" t="s">
        <v>1156</v>
      </c>
      <c r="D535" s="27">
        <v>462500</v>
      </c>
      <c r="E535" s="64" t="s">
        <v>44</v>
      </c>
      <c r="F535" s="65">
        <f t="shared" si="8"/>
        <v>462500</v>
      </c>
    </row>
    <row r="536" spans="1:6" ht="24.6" customHeight="1" x14ac:dyDescent="0.2">
      <c r="A536" s="24" t="s">
        <v>454</v>
      </c>
      <c r="B536" s="63" t="s">
        <v>427</v>
      </c>
      <c r="C536" s="26" t="s">
        <v>1157</v>
      </c>
      <c r="D536" s="27">
        <v>459000</v>
      </c>
      <c r="E536" s="64" t="s">
        <v>44</v>
      </c>
      <c r="F536" s="65">
        <f t="shared" si="8"/>
        <v>459000</v>
      </c>
    </row>
    <row r="537" spans="1:6" ht="36.950000000000003" customHeight="1" x14ac:dyDescent="0.2">
      <c r="A537" s="24" t="s">
        <v>456</v>
      </c>
      <c r="B537" s="63" t="s">
        <v>427</v>
      </c>
      <c r="C537" s="26" t="s">
        <v>1158</v>
      </c>
      <c r="D537" s="27">
        <v>459000</v>
      </c>
      <c r="E537" s="64" t="s">
        <v>44</v>
      </c>
      <c r="F537" s="65">
        <f t="shared" si="8"/>
        <v>459000</v>
      </c>
    </row>
    <row r="538" spans="1:6" ht="36.950000000000003" customHeight="1" x14ac:dyDescent="0.2">
      <c r="A538" s="24" t="s">
        <v>458</v>
      </c>
      <c r="B538" s="63" t="s">
        <v>427</v>
      </c>
      <c r="C538" s="26" t="s">
        <v>1159</v>
      </c>
      <c r="D538" s="27">
        <v>431300</v>
      </c>
      <c r="E538" s="64" t="s">
        <v>44</v>
      </c>
      <c r="F538" s="65">
        <f t="shared" si="8"/>
        <v>431300</v>
      </c>
    </row>
    <row r="539" spans="1:6" x14ac:dyDescent="0.2">
      <c r="A539" s="24" t="s">
        <v>460</v>
      </c>
      <c r="B539" s="63" t="s">
        <v>427</v>
      </c>
      <c r="C539" s="26" t="s">
        <v>1160</v>
      </c>
      <c r="D539" s="27">
        <v>27700</v>
      </c>
      <c r="E539" s="64" t="s">
        <v>44</v>
      </c>
      <c r="F539" s="65">
        <f t="shared" si="8"/>
        <v>27700</v>
      </c>
    </row>
    <row r="540" spans="1:6" x14ac:dyDescent="0.2">
      <c r="A540" s="24" t="s">
        <v>468</v>
      </c>
      <c r="B540" s="63" t="s">
        <v>427</v>
      </c>
      <c r="C540" s="26" t="s">
        <v>1161</v>
      </c>
      <c r="D540" s="27">
        <v>3500</v>
      </c>
      <c r="E540" s="64" t="s">
        <v>44</v>
      </c>
      <c r="F540" s="65">
        <f t="shared" si="8"/>
        <v>3500</v>
      </c>
    </row>
    <row r="541" spans="1:6" x14ac:dyDescent="0.2">
      <c r="A541" s="24" t="s">
        <v>470</v>
      </c>
      <c r="B541" s="63" t="s">
        <v>427</v>
      </c>
      <c r="C541" s="26" t="s">
        <v>1162</v>
      </c>
      <c r="D541" s="27">
        <v>3500</v>
      </c>
      <c r="E541" s="64" t="s">
        <v>44</v>
      </c>
      <c r="F541" s="65">
        <f t="shared" si="8"/>
        <v>3500</v>
      </c>
    </row>
    <row r="542" spans="1:6" x14ac:dyDescent="0.2">
      <c r="A542" s="24" t="s">
        <v>472</v>
      </c>
      <c r="B542" s="63" t="s">
        <v>427</v>
      </c>
      <c r="C542" s="26" t="s">
        <v>1163</v>
      </c>
      <c r="D542" s="27">
        <v>3500</v>
      </c>
      <c r="E542" s="64" t="s">
        <v>44</v>
      </c>
      <c r="F542" s="65">
        <f t="shared" si="8"/>
        <v>3500</v>
      </c>
    </row>
    <row r="543" spans="1:6" ht="98.45" customHeight="1" x14ac:dyDescent="0.2">
      <c r="A543" s="66" t="s">
        <v>1164</v>
      </c>
      <c r="B543" s="63" t="s">
        <v>427</v>
      </c>
      <c r="C543" s="26" t="s">
        <v>1165</v>
      </c>
      <c r="D543" s="27">
        <v>30000</v>
      </c>
      <c r="E543" s="64" t="s">
        <v>44</v>
      </c>
      <c r="F543" s="65">
        <f t="shared" si="8"/>
        <v>30000</v>
      </c>
    </row>
    <row r="544" spans="1:6" ht="24.6" customHeight="1" x14ac:dyDescent="0.2">
      <c r="A544" s="24" t="s">
        <v>454</v>
      </c>
      <c r="B544" s="63" t="s">
        <v>427</v>
      </c>
      <c r="C544" s="26" t="s">
        <v>1166</v>
      </c>
      <c r="D544" s="27">
        <v>30000</v>
      </c>
      <c r="E544" s="64" t="s">
        <v>44</v>
      </c>
      <c r="F544" s="65">
        <f t="shared" si="8"/>
        <v>30000</v>
      </c>
    </row>
    <row r="545" spans="1:6" ht="36.950000000000003" customHeight="1" x14ac:dyDescent="0.2">
      <c r="A545" s="24" t="s">
        <v>456</v>
      </c>
      <c r="B545" s="63" t="s">
        <v>427</v>
      </c>
      <c r="C545" s="26" t="s">
        <v>1167</v>
      </c>
      <c r="D545" s="27">
        <v>30000</v>
      </c>
      <c r="E545" s="64" t="s">
        <v>44</v>
      </c>
      <c r="F545" s="65">
        <f t="shared" si="8"/>
        <v>30000</v>
      </c>
    </row>
    <row r="546" spans="1:6" ht="36.950000000000003" customHeight="1" x14ac:dyDescent="0.2">
      <c r="A546" s="24" t="s">
        <v>458</v>
      </c>
      <c r="B546" s="63" t="s">
        <v>427</v>
      </c>
      <c r="C546" s="26" t="s">
        <v>1168</v>
      </c>
      <c r="D546" s="27">
        <v>30000</v>
      </c>
      <c r="E546" s="64" t="s">
        <v>44</v>
      </c>
      <c r="F546" s="65">
        <f t="shared" si="8"/>
        <v>30000</v>
      </c>
    </row>
    <row r="547" spans="1:6" x14ac:dyDescent="0.2">
      <c r="A547" s="24" t="s">
        <v>1169</v>
      </c>
      <c r="B547" s="63" t="s">
        <v>427</v>
      </c>
      <c r="C547" s="26" t="s">
        <v>1170</v>
      </c>
      <c r="D547" s="27">
        <v>1000000</v>
      </c>
      <c r="E547" s="64" t="s">
        <v>44</v>
      </c>
      <c r="F547" s="65">
        <f t="shared" si="8"/>
        <v>1000000</v>
      </c>
    </row>
    <row r="548" spans="1:6" x14ac:dyDescent="0.2">
      <c r="A548" s="24" t="s">
        <v>1171</v>
      </c>
      <c r="B548" s="63" t="s">
        <v>427</v>
      </c>
      <c r="C548" s="26" t="s">
        <v>1172</v>
      </c>
      <c r="D548" s="27">
        <v>1000000</v>
      </c>
      <c r="E548" s="64" t="s">
        <v>44</v>
      </c>
      <c r="F548" s="65">
        <f t="shared" si="8"/>
        <v>1000000</v>
      </c>
    </row>
    <row r="549" spans="1:6" ht="61.5" customHeight="1" x14ac:dyDescent="0.2">
      <c r="A549" s="24" t="s">
        <v>1173</v>
      </c>
      <c r="B549" s="63" t="s">
        <v>427</v>
      </c>
      <c r="C549" s="26" t="s">
        <v>1174</v>
      </c>
      <c r="D549" s="27">
        <v>1000000</v>
      </c>
      <c r="E549" s="64" t="s">
        <v>44</v>
      </c>
      <c r="F549" s="65">
        <f t="shared" si="8"/>
        <v>1000000</v>
      </c>
    </row>
    <row r="550" spans="1:6" x14ac:dyDescent="0.2">
      <c r="A550" s="24" t="s">
        <v>468</v>
      </c>
      <c r="B550" s="63" t="s">
        <v>427</v>
      </c>
      <c r="C550" s="26" t="s">
        <v>1175</v>
      </c>
      <c r="D550" s="27">
        <v>1000000</v>
      </c>
      <c r="E550" s="64" t="s">
        <v>44</v>
      </c>
      <c r="F550" s="65">
        <f t="shared" si="8"/>
        <v>1000000</v>
      </c>
    </row>
    <row r="551" spans="1:6" x14ac:dyDescent="0.2">
      <c r="A551" s="24" t="s">
        <v>1176</v>
      </c>
      <c r="B551" s="63" t="s">
        <v>427</v>
      </c>
      <c r="C551" s="26" t="s">
        <v>1177</v>
      </c>
      <c r="D551" s="27">
        <v>1000000</v>
      </c>
      <c r="E551" s="64" t="s">
        <v>44</v>
      </c>
      <c r="F551" s="65">
        <f t="shared" si="8"/>
        <v>1000000</v>
      </c>
    </row>
    <row r="552" spans="1:6" x14ac:dyDescent="0.2">
      <c r="A552" s="24" t="s">
        <v>509</v>
      </c>
      <c r="B552" s="63" t="s">
        <v>427</v>
      </c>
      <c r="C552" s="26" t="s">
        <v>1178</v>
      </c>
      <c r="D552" s="27">
        <v>24500</v>
      </c>
      <c r="E552" s="64" t="s">
        <v>44</v>
      </c>
      <c r="F552" s="65">
        <f t="shared" si="8"/>
        <v>24500</v>
      </c>
    </row>
    <row r="553" spans="1:6" x14ac:dyDescent="0.2">
      <c r="A553" s="24" t="s">
        <v>628</v>
      </c>
      <c r="B553" s="63" t="s">
        <v>427</v>
      </c>
      <c r="C553" s="26" t="s">
        <v>1179</v>
      </c>
      <c r="D553" s="27">
        <v>24500</v>
      </c>
      <c r="E553" s="64" t="s">
        <v>44</v>
      </c>
      <c r="F553" s="65">
        <f t="shared" si="8"/>
        <v>24500</v>
      </c>
    </row>
    <row r="554" spans="1:6" ht="110.65" customHeight="1" x14ac:dyDescent="0.2">
      <c r="A554" s="66" t="s">
        <v>1180</v>
      </c>
      <c r="B554" s="63" t="s">
        <v>427</v>
      </c>
      <c r="C554" s="26" t="s">
        <v>1181</v>
      </c>
      <c r="D554" s="27">
        <v>24500</v>
      </c>
      <c r="E554" s="64" t="s">
        <v>44</v>
      </c>
      <c r="F554" s="65">
        <f t="shared" si="8"/>
        <v>24500</v>
      </c>
    </row>
    <row r="555" spans="1:6" x14ac:dyDescent="0.2">
      <c r="A555" s="24" t="s">
        <v>468</v>
      </c>
      <c r="B555" s="63" t="s">
        <v>427</v>
      </c>
      <c r="C555" s="26" t="s">
        <v>1182</v>
      </c>
      <c r="D555" s="27">
        <v>24500</v>
      </c>
      <c r="E555" s="64" t="s">
        <v>44</v>
      </c>
      <c r="F555" s="65">
        <f t="shared" si="8"/>
        <v>24500</v>
      </c>
    </row>
    <row r="556" spans="1:6" x14ac:dyDescent="0.2">
      <c r="A556" s="24" t="s">
        <v>1183</v>
      </c>
      <c r="B556" s="63" t="s">
        <v>427</v>
      </c>
      <c r="C556" s="26" t="s">
        <v>1184</v>
      </c>
      <c r="D556" s="27">
        <v>24500</v>
      </c>
      <c r="E556" s="64" t="s">
        <v>44</v>
      </c>
      <c r="F556" s="65">
        <f t="shared" si="8"/>
        <v>24500</v>
      </c>
    </row>
    <row r="557" spans="1:6" ht="36.950000000000003" customHeight="1" x14ac:dyDescent="0.2">
      <c r="A557" s="24" t="s">
        <v>1185</v>
      </c>
      <c r="B557" s="63" t="s">
        <v>427</v>
      </c>
      <c r="C557" s="26" t="s">
        <v>1186</v>
      </c>
      <c r="D557" s="27">
        <v>24500</v>
      </c>
      <c r="E557" s="64" t="s">
        <v>44</v>
      </c>
      <c r="F557" s="65">
        <f t="shared" si="8"/>
        <v>24500</v>
      </c>
    </row>
    <row r="558" spans="1:6" x14ac:dyDescent="0.2">
      <c r="A558" s="24" t="s">
        <v>923</v>
      </c>
      <c r="B558" s="63" t="s">
        <v>427</v>
      </c>
      <c r="C558" s="26" t="s">
        <v>1187</v>
      </c>
      <c r="D558" s="27">
        <v>29400</v>
      </c>
      <c r="E558" s="64" t="s">
        <v>44</v>
      </c>
      <c r="F558" s="65">
        <f t="shared" si="8"/>
        <v>29400</v>
      </c>
    </row>
    <row r="559" spans="1:6" ht="24.6" customHeight="1" x14ac:dyDescent="0.2">
      <c r="A559" s="24" t="s">
        <v>925</v>
      </c>
      <c r="B559" s="63" t="s">
        <v>427</v>
      </c>
      <c r="C559" s="26" t="s">
        <v>1188</v>
      </c>
      <c r="D559" s="27">
        <v>29400</v>
      </c>
      <c r="E559" s="64" t="s">
        <v>44</v>
      </c>
      <c r="F559" s="65">
        <f t="shared" si="8"/>
        <v>29400</v>
      </c>
    </row>
    <row r="560" spans="1:6" ht="24.6" customHeight="1" x14ac:dyDescent="0.2">
      <c r="A560" s="24" t="s">
        <v>1146</v>
      </c>
      <c r="B560" s="63" t="s">
        <v>427</v>
      </c>
      <c r="C560" s="26" t="s">
        <v>1189</v>
      </c>
      <c r="D560" s="27">
        <v>29400</v>
      </c>
      <c r="E560" s="64" t="s">
        <v>44</v>
      </c>
      <c r="F560" s="65">
        <f t="shared" si="8"/>
        <v>29400</v>
      </c>
    </row>
    <row r="561" spans="1:6" ht="86.1" customHeight="1" x14ac:dyDescent="0.2">
      <c r="A561" s="66" t="s">
        <v>1190</v>
      </c>
      <c r="B561" s="63" t="s">
        <v>427</v>
      </c>
      <c r="C561" s="26" t="s">
        <v>1191</v>
      </c>
      <c r="D561" s="27">
        <v>29400</v>
      </c>
      <c r="E561" s="64" t="s">
        <v>44</v>
      </c>
      <c r="F561" s="65">
        <f t="shared" si="8"/>
        <v>29400</v>
      </c>
    </row>
    <row r="562" spans="1:6" ht="24.6" customHeight="1" x14ac:dyDescent="0.2">
      <c r="A562" s="24" t="s">
        <v>454</v>
      </c>
      <c r="B562" s="63" t="s">
        <v>427</v>
      </c>
      <c r="C562" s="26" t="s">
        <v>1192</v>
      </c>
      <c r="D562" s="27">
        <v>29400</v>
      </c>
      <c r="E562" s="64" t="s">
        <v>44</v>
      </c>
      <c r="F562" s="65">
        <f t="shared" si="8"/>
        <v>29400</v>
      </c>
    </row>
    <row r="563" spans="1:6" ht="36.950000000000003" customHeight="1" x14ac:dyDescent="0.2">
      <c r="A563" s="24" t="s">
        <v>456</v>
      </c>
      <c r="B563" s="63" t="s">
        <v>427</v>
      </c>
      <c r="C563" s="26" t="s">
        <v>1193</v>
      </c>
      <c r="D563" s="27">
        <v>29400</v>
      </c>
      <c r="E563" s="64" t="s">
        <v>44</v>
      </c>
      <c r="F563" s="65">
        <f t="shared" si="8"/>
        <v>29400</v>
      </c>
    </row>
    <row r="564" spans="1:6" ht="36.950000000000003" customHeight="1" x14ac:dyDescent="0.2">
      <c r="A564" s="24" t="s">
        <v>458</v>
      </c>
      <c r="B564" s="63" t="s">
        <v>427</v>
      </c>
      <c r="C564" s="26" t="s">
        <v>1194</v>
      </c>
      <c r="D564" s="27">
        <v>29400</v>
      </c>
      <c r="E564" s="64" t="s">
        <v>44</v>
      </c>
      <c r="F564" s="65">
        <f t="shared" si="8"/>
        <v>29400</v>
      </c>
    </row>
    <row r="565" spans="1:6" ht="36.950000000000003" customHeight="1" x14ac:dyDescent="0.2">
      <c r="A565" s="24" t="s">
        <v>1195</v>
      </c>
      <c r="B565" s="63" t="s">
        <v>427</v>
      </c>
      <c r="C565" s="26" t="s">
        <v>1196</v>
      </c>
      <c r="D565" s="27">
        <v>41900200</v>
      </c>
      <c r="E565" s="64">
        <v>5640200</v>
      </c>
      <c r="F565" s="65">
        <f t="shared" si="8"/>
        <v>36260000</v>
      </c>
    </row>
    <row r="566" spans="1:6" ht="36.950000000000003" customHeight="1" x14ac:dyDescent="0.2">
      <c r="A566" s="24" t="s">
        <v>1197</v>
      </c>
      <c r="B566" s="63" t="s">
        <v>427</v>
      </c>
      <c r="C566" s="26" t="s">
        <v>1198</v>
      </c>
      <c r="D566" s="27">
        <v>41900200</v>
      </c>
      <c r="E566" s="64">
        <v>5640200</v>
      </c>
      <c r="F566" s="65">
        <f t="shared" si="8"/>
        <v>36260000</v>
      </c>
    </row>
    <row r="567" spans="1:6" ht="24.6" customHeight="1" x14ac:dyDescent="0.2">
      <c r="A567" s="24" t="s">
        <v>1199</v>
      </c>
      <c r="B567" s="63" t="s">
        <v>427</v>
      </c>
      <c r="C567" s="26" t="s">
        <v>1200</v>
      </c>
      <c r="D567" s="27">
        <v>41900200</v>
      </c>
      <c r="E567" s="64">
        <v>5640200</v>
      </c>
      <c r="F567" s="65">
        <f t="shared" si="8"/>
        <v>36260000</v>
      </c>
    </row>
    <row r="568" spans="1:6" ht="123" customHeight="1" x14ac:dyDescent="0.2">
      <c r="A568" s="66" t="s">
        <v>1201</v>
      </c>
      <c r="B568" s="63" t="s">
        <v>427</v>
      </c>
      <c r="C568" s="26" t="s">
        <v>1202</v>
      </c>
      <c r="D568" s="27">
        <v>41900200</v>
      </c>
      <c r="E568" s="64">
        <v>5640200</v>
      </c>
      <c r="F568" s="65">
        <f t="shared" si="8"/>
        <v>36260000</v>
      </c>
    </row>
    <row r="569" spans="1:6" x14ac:dyDescent="0.2">
      <c r="A569" s="24" t="s">
        <v>515</v>
      </c>
      <c r="B569" s="63" t="s">
        <v>427</v>
      </c>
      <c r="C569" s="26" t="s">
        <v>1203</v>
      </c>
      <c r="D569" s="27">
        <v>41900200</v>
      </c>
      <c r="E569" s="64">
        <v>5640200</v>
      </c>
      <c r="F569" s="65">
        <f t="shared" si="8"/>
        <v>36260000</v>
      </c>
    </row>
    <row r="570" spans="1:6" x14ac:dyDescent="0.2">
      <c r="A570" s="24" t="s">
        <v>1204</v>
      </c>
      <c r="B570" s="63" t="s">
        <v>427</v>
      </c>
      <c r="C570" s="26" t="s">
        <v>1205</v>
      </c>
      <c r="D570" s="27">
        <v>41900200</v>
      </c>
      <c r="E570" s="64">
        <v>5640200</v>
      </c>
      <c r="F570" s="65">
        <f t="shared" si="8"/>
        <v>36260000</v>
      </c>
    </row>
    <row r="571" spans="1:6" ht="24.6" customHeight="1" x14ac:dyDescent="0.2">
      <c r="A571" s="24" t="s">
        <v>275</v>
      </c>
      <c r="B571" s="63" t="s">
        <v>427</v>
      </c>
      <c r="C571" s="26" t="s">
        <v>1206</v>
      </c>
      <c r="D571" s="27">
        <v>41900200</v>
      </c>
      <c r="E571" s="64">
        <v>5640200</v>
      </c>
      <c r="F571" s="65">
        <f t="shared" si="8"/>
        <v>36260000</v>
      </c>
    </row>
    <row r="572" spans="1:6" ht="36.950000000000003" customHeight="1" x14ac:dyDescent="0.2">
      <c r="A572" s="24" t="s">
        <v>1207</v>
      </c>
      <c r="B572" s="63" t="s">
        <v>427</v>
      </c>
      <c r="C572" s="26" t="s">
        <v>1208</v>
      </c>
      <c r="D572" s="27">
        <v>95370800</v>
      </c>
      <c r="E572" s="64">
        <v>8093070.5099999998</v>
      </c>
      <c r="F572" s="65">
        <f t="shared" si="8"/>
        <v>87277729.489999995</v>
      </c>
    </row>
    <row r="573" spans="1:6" x14ac:dyDescent="0.2">
      <c r="A573" s="24" t="s">
        <v>923</v>
      </c>
      <c r="B573" s="63" t="s">
        <v>427</v>
      </c>
      <c r="C573" s="26" t="s">
        <v>1209</v>
      </c>
      <c r="D573" s="27">
        <v>26054000</v>
      </c>
      <c r="E573" s="64">
        <v>2500000</v>
      </c>
      <c r="F573" s="65">
        <f t="shared" si="8"/>
        <v>23554000</v>
      </c>
    </row>
    <row r="574" spans="1:6" x14ac:dyDescent="0.2">
      <c r="A574" s="24" t="s">
        <v>1210</v>
      </c>
      <c r="B574" s="63" t="s">
        <v>427</v>
      </c>
      <c r="C574" s="26" t="s">
        <v>1211</v>
      </c>
      <c r="D574" s="27">
        <v>25507000</v>
      </c>
      <c r="E574" s="64">
        <v>2500000</v>
      </c>
      <c r="F574" s="65">
        <f t="shared" si="8"/>
        <v>23007000</v>
      </c>
    </row>
    <row r="575" spans="1:6" ht="24.6" customHeight="1" x14ac:dyDescent="0.2">
      <c r="A575" s="24" t="s">
        <v>1212</v>
      </c>
      <c r="B575" s="63" t="s">
        <v>427</v>
      </c>
      <c r="C575" s="26" t="s">
        <v>1213</v>
      </c>
      <c r="D575" s="27">
        <v>25507000</v>
      </c>
      <c r="E575" s="64">
        <v>2500000</v>
      </c>
      <c r="F575" s="65">
        <f t="shared" si="8"/>
        <v>23007000</v>
      </c>
    </row>
    <row r="576" spans="1:6" ht="61.5" customHeight="1" x14ac:dyDescent="0.2">
      <c r="A576" s="24" t="s">
        <v>1214</v>
      </c>
      <c r="B576" s="63" t="s">
        <v>427</v>
      </c>
      <c r="C576" s="26" t="s">
        <v>1215</v>
      </c>
      <c r="D576" s="27">
        <v>25507000</v>
      </c>
      <c r="E576" s="64">
        <v>2500000</v>
      </c>
      <c r="F576" s="65">
        <f t="shared" si="8"/>
        <v>23007000</v>
      </c>
    </row>
    <row r="577" spans="1:6" ht="36.950000000000003" customHeight="1" x14ac:dyDescent="0.2">
      <c r="A577" s="24" t="s">
        <v>536</v>
      </c>
      <c r="B577" s="63" t="s">
        <v>427</v>
      </c>
      <c r="C577" s="26" t="s">
        <v>1216</v>
      </c>
      <c r="D577" s="27">
        <v>25507000</v>
      </c>
      <c r="E577" s="64">
        <v>2500000</v>
      </c>
      <c r="F577" s="65">
        <f t="shared" si="8"/>
        <v>23007000</v>
      </c>
    </row>
    <row r="578" spans="1:6" x14ac:dyDescent="0.2">
      <c r="A578" s="24" t="s">
        <v>955</v>
      </c>
      <c r="B578" s="63" t="s">
        <v>427</v>
      </c>
      <c r="C578" s="26" t="s">
        <v>1217</v>
      </c>
      <c r="D578" s="27">
        <v>25507000</v>
      </c>
      <c r="E578" s="64">
        <v>2500000</v>
      </c>
      <c r="F578" s="65">
        <f t="shared" si="8"/>
        <v>23007000</v>
      </c>
    </row>
    <row r="579" spans="1:6" ht="49.15" customHeight="1" x14ac:dyDescent="0.2">
      <c r="A579" s="24" t="s">
        <v>1112</v>
      </c>
      <c r="B579" s="63" t="s">
        <v>427</v>
      </c>
      <c r="C579" s="26" t="s">
        <v>1218</v>
      </c>
      <c r="D579" s="27">
        <v>25507000</v>
      </c>
      <c r="E579" s="64">
        <v>2500000</v>
      </c>
      <c r="F579" s="65">
        <f t="shared" si="8"/>
        <v>23007000</v>
      </c>
    </row>
    <row r="580" spans="1:6" x14ac:dyDescent="0.2">
      <c r="A580" s="24" t="s">
        <v>1219</v>
      </c>
      <c r="B580" s="63" t="s">
        <v>427</v>
      </c>
      <c r="C580" s="26" t="s">
        <v>1220</v>
      </c>
      <c r="D580" s="27">
        <v>547000</v>
      </c>
      <c r="E580" s="64" t="s">
        <v>44</v>
      </c>
      <c r="F580" s="65">
        <f t="shared" si="8"/>
        <v>547000</v>
      </c>
    </row>
    <row r="581" spans="1:6" ht="24.6" customHeight="1" x14ac:dyDescent="0.2">
      <c r="A581" s="24" t="s">
        <v>1221</v>
      </c>
      <c r="B581" s="63" t="s">
        <v>427</v>
      </c>
      <c r="C581" s="26" t="s">
        <v>1222</v>
      </c>
      <c r="D581" s="27">
        <v>483200</v>
      </c>
      <c r="E581" s="64" t="s">
        <v>44</v>
      </c>
      <c r="F581" s="65">
        <f t="shared" si="8"/>
        <v>483200</v>
      </c>
    </row>
    <row r="582" spans="1:6" ht="61.5" customHeight="1" x14ac:dyDescent="0.2">
      <c r="A582" s="24" t="s">
        <v>1223</v>
      </c>
      <c r="B582" s="63" t="s">
        <v>427</v>
      </c>
      <c r="C582" s="26" t="s">
        <v>1224</v>
      </c>
      <c r="D582" s="27">
        <v>245400</v>
      </c>
      <c r="E582" s="64" t="s">
        <v>44</v>
      </c>
      <c r="F582" s="65">
        <f t="shared" si="8"/>
        <v>245400</v>
      </c>
    </row>
    <row r="583" spans="1:6" ht="24.6" customHeight="1" x14ac:dyDescent="0.2">
      <c r="A583" s="24" t="s">
        <v>454</v>
      </c>
      <c r="B583" s="63" t="s">
        <v>427</v>
      </c>
      <c r="C583" s="26" t="s">
        <v>1225</v>
      </c>
      <c r="D583" s="27">
        <v>245400</v>
      </c>
      <c r="E583" s="64" t="s">
        <v>44</v>
      </c>
      <c r="F583" s="65">
        <f t="shared" si="8"/>
        <v>245400</v>
      </c>
    </row>
    <row r="584" spans="1:6" ht="36.950000000000003" customHeight="1" x14ac:dyDescent="0.2">
      <c r="A584" s="24" t="s">
        <v>456</v>
      </c>
      <c r="B584" s="63" t="s">
        <v>427</v>
      </c>
      <c r="C584" s="26" t="s">
        <v>1226</v>
      </c>
      <c r="D584" s="27">
        <v>245400</v>
      </c>
      <c r="E584" s="64" t="s">
        <v>44</v>
      </c>
      <c r="F584" s="65">
        <f t="shared" si="8"/>
        <v>245400</v>
      </c>
    </row>
    <row r="585" spans="1:6" ht="36.950000000000003" customHeight="1" x14ac:dyDescent="0.2">
      <c r="A585" s="24" t="s">
        <v>458</v>
      </c>
      <c r="B585" s="63" t="s">
        <v>427</v>
      </c>
      <c r="C585" s="26" t="s">
        <v>1227</v>
      </c>
      <c r="D585" s="27">
        <v>245400</v>
      </c>
      <c r="E585" s="64" t="s">
        <v>44</v>
      </c>
      <c r="F585" s="65">
        <f t="shared" si="8"/>
        <v>245400</v>
      </c>
    </row>
    <row r="586" spans="1:6" ht="73.7" customHeight="1" x14ac:dyDescent="0.2">
      <c r="A586" s="24" t="s">
        <v>1228</v>
      </c>
      <c r="B586" s="63" t="s">
        <v>427</v>
      </c>
      <c r="C586" s="26" t="s">
        <v>1229</v>
      </c>
      <c r="D586" s="27">
        <v>237800</v>
      </c>
      <c r="E586" s="64" t="s">
        <v>44</v>
      </c>
      <c r="F586" s="65">
        <f t="shared" si="8"/>
        <v>237800</v>
      </c>
    </row>
    <row r="587" spans="1:6" ht="24.6" customHeight="1" x14ac:dyDescent="0.2">
      <c r="A587" s="24" t="s">
        <v>454</v>
      </c>
      <c r="B587" s="63" t="s">
        <v>427</v>
      </c>
      <c r="C587" s="26" t="s">
        <v>1230</v>
      </c>
      <c r="D587" s="27">
        <v>237800</v>
      </c>
      <c r="E587" s="64" t="s">
        <v>44</v>
      </c>
      <c r="F587" s="65">
        <f t="shared" si="8"/>
        <v>237800</v>
      </c>
    </row>
    <row r="588" spans="1:6" ht="36.950000000000003" customHeight="1" x14ac:dyDescent="0.2">
      <c r="A588" s="24" t="s">
        <v>456</v>
      </c>
      <c r="B588" s="63" t="s">
        <v>427</v>
      </c>
      <c r="C588" s="26" t="s">
        <v>1231</v>
      </c>
      <c r="D588" s="27">
        <v>237800</v>
      </c>
      <c r="E588" s="64" t="s">
        <v>44</v>
      </c>
      <c r="F588" s="65">
        <f t="shared" si="8"/>
        <v>237800</v>
      </c>
    </row>
    <row r="589" spans="1:6" ht="36.950000000000003" customHeight="1" x14ac:dyDescent="0.2">
      <c r="A589" s="24" t="s">
        <v>458</v>
      </c>
      <c r="B589" s="63" t="s">
        <v>427</v>
      </c>
      <c r="C589" s="26" t="s">
        <v>1232</v>
      </c>
      <c r="D589" s="27">
        <v>237800</v>
      </c>
      <c r="E589" s="64" t="s">
        <v>44</v>
      </c>
      <c r="F589" s="65">
        <f t="shared" si="8"/>
        <v>237800</v>
      </c>
    </row>
    <row r="590" spans="1:6" ht="24.6" customHeight="1" x14ac:dyDescent="0.2">
      <c r="A590" s="24" t="s">
        <v>1233</v>
      </c>
      <c r="B590" s="63" t="s">
        <v>427</v>
      </c>
      <c r="C590" s="26" t="s">
        <v>1234</v>
      </c>
      <c r="D590" s="27">
        <v>39000</v>
      </c>
      <c r="E590" s="64" t="s">
        <v>44</v>
      </c>
      <c r="F590" s="65">
        <f t="shared" si="8"/>
        <v>39000</v>
      </c>
    </row>
    <row r="591" spans="1:6" ht="73.7" customHeight="1" x14ac:dyDescent="0.2">
      <c r="A591" s="24" t="s">
        <v>1235</v>
      </c>
      <c r="B591" s="63" t="s">
        <v>427</v>
      </c>
      <c r="C591" s="26" t="s">
        <v>1236</v>
      </c>
      <c r="D591" s="27">
        <v>39000</v>
      </c>
      <c r="E591" s="64" t="s">
        <v>44</v>
      </c>
      <c r="F591" s="65">
        <f t="shared" ref="F591:F654" si="9">IF(OR(D591="-",IF(E591="-",0,E591)&gt;=IF(D591="-",0,D591)),"-",IF(D591="-",0,D591)-IF(E591="-",0,E591))</f>
        <v>39000</v>
      </c>
    </row>
    <row r="592" spans="1:6" ht="24.6" customHeight="1" x14ac:dyDescent="0.2">
      <c r="A592" s="24" t="s">
        <v>454</v>
      </c>
      <c r="B592" s="63" t="s">
        <v>427</v>
      </c>
      <c r="C592" s="26" t="s">
        <v>1237</v>
      </c>
      <c r="D592" s="27">
        <v>39000</v>
      </c>
      <c r="E592" s="64" t="s">
        <v>44</v>
      </c>
      <c r="F592" s="65">
        <f t="shared" si="9"/>
        <v>39000</v>
      </c>
    </row>
    <row r="593" spans="1:6" ht="36.950000000000003" customHeight="1" x14ac:dyDescent="0.2">
      <c r="A593" s="24" t="s">
        <v>456</v>
      </c>
      <c r="B593" s="63" t="s">
        <v>427</v>
      </c>
      <c r="C593" s="26" t="s">
        <v>1238</v>
      </c>
      <c r="D593" s="27">
        <v>39000</v>
      </c>
      <c r="E593" s="64" t="s">
        <v>44</v>
      </c>
      <c r="F593" s="65">
        <f t="shared" si="9"/>
        <v>39000</v>
      </c>
    </row>
    <row r="594" spans="1:6" ht="36.950000000000003" customHeight="1" x14ac:dyDescent="0.2">
      <c r="A594" s="24" t="s">
        <v>458</v>
      </c>
      <c r="B594" s="63" t="s">
        <v>427</v>
      </c>
      <c r="C594" s="26" t="s">
        <v>1239</v>
      </c>
      <c r="D594" s="27">
        <v>39000</v>
      </c>
      <c r="E594" s="64" t="s">
        <v>44</v>
      </c>
      <c r="F594" s="65">
        <f t="shared" si="9"/>
        <v>39000</v>
      </c>
    </row>
    <row r="595" spans="1:6" ht="36.950000000000003" customHeight="1" x14ac:dyDescent="0.2">
      <c r="A595" s="24" t="s">
        <v>1240</v>
      </c>
      <c r="B595" s="63" t="s">
        <v>427</v>
      </c>
      <c r="C595" s="26" t="s">
        <v>1241</v>
      </c>
      <c r="D595" s="27">
        <v>22300</v>
      </c>
      <c r="E595" s="64" t="s">
        <v>44</v>
      </c>
      <c r="F595" s="65">
        <f t="shared" si="9"/>
        <v>22300</v>
      </c>
    </row>
    <row r="596" spans="1:6" ht="73.7" customHeight="1" x14ac:dyDescent="0.2">
      <c r="A596" s="24" t="s">
        <v>1242</v>
      </c>
      <c r="B596" s="63" t="s">
        <v>427</v>
      </c>
      <c r="C596" s="26" t="s">
        <v>1243</v>
      </c>
      <c r="D596" s="27">
        <v>22300</v>
      </c>
      <c r="E596" s="64" t="s">
        <v>44</v>
      </c>
      <c r="F596" s="65">
        <f t="shared" si="9"/>
        <v>22300</v>
      </c>
    </row>
    <row r="597" spans="1:6" ht="24.6" customHeight="1" x14ac:dyDescent="0.2">
      <c r="A597" s="24" t="s">
        <v>454</v>
      </c>
      <c r="B597" s="63" t="s">
        <v>427</v>
      </c>
      <c r="C597" s="26" t="s">
        <v>1244</v>
      </c>
      <c r="D597" s="27">
        <v>22300</v>
      </c>
      <c r="E597" s="64" t="s">
        <v>44</v>
      </c>
      <c r="F597" s="65">
        <f t="shared" si="9"/>
        <v>22300</v>
      </c>
    </row>
    <row r="598" spans="1:6" ht="36.950000000000003" customHeight="1" x14ac:dyDescent="0.2">
      <c r="A598" s="24" t="s">
        <v>456</v>
      </c>
      <c r="B598" s="63" t="s">
        <v>427</v>
      </c>
      <c r="C598" s="26" t="s">
        <v>1245</v>
      </c>
      <c r="D598" s="27">
        <v>22300</v>
      </c>
      <c r="E598" s="64" t="s">
        <v>44</v>
      </c>
      <c r="F598" s="65">
        <f t="shared" si="9"/>
        <v>22300</v>
      </c>
    </row>
    <row r="599" spans="1:6" ht="36.950000000000003" customHeight="1" x14ac:dyDescent="0.2">
      <c r="A599" s="24" t="s">
        <v>458</v>
      </c>
      <c r="B599" s="63" t="s">
        <v>427</v>
      </c>
      <c r="C599" s="26" t="s">
        <v>1246</v>
      </c>
      <c r="D599" s="27">
        <v>22300</v>
      </c>
      <c r="E599" s="64" t="s">
        <v>44</v>
      </c>
      <c r="F599" s="65">
        <f t="shared" si="9"/>
        <v>22300</v>
      </c>
    </row>
    <row r="600" spans="1:6" ht="24.6" customHeight="1" x14ac:dyDescent="0.2">
      <c r="A600" s="24" t="s">
        <v>1247</v>
      </c>
      <c r="B600" s="63" t="s">
        <v>427</v>
      </c>
      <c r="C600" s="26" t="s">
        <v>1248</v>
      </c>
      <c r="D600" s="27">
        <v>2500</v>
      </c>
      <c r="E600" s="64" t="s">
        <v>44</v>
      </c>
      <c r="F600" s="65">
        <f t="shared" si="9"/>
        <v>2500</v>
      </c>
    </row>
    <row r="601" spans="1:6" ht="61.5" customHeight="1" x14ac:dyDescent="0.2">
      <c r="A601" s="24" t="s">
        <v>1249</v>
      </c>
      <c r="B601" s="63" t="s">
        <v>427</v>
      </c>
      <c r="C601" s="26" t="s">
        <v>1250</v>
      </c>
      <c r="D601" s="27">
        <v>2500</v>
      </c>
      <c r="E601" s="64" t="s">
        <v>44</v>
      </c>
      <c r="F601" s="65">
        <f t="shared" si="9"/>
        <v>2500</v>
      </c>
    </row>
    <row r="602" spans="1:6" ht="24.6" customHeight="1" x14ac:dyDescent="0.2">
      <c r="A602" s="24" t="s">
        <v>454</v>
      </c>
      <c r="B602" s="63" t="s">
        <v>427</v>
      </c>
      <c r="C602" s="26" t="s">
        <v>1251</v>
      </c>
      <c r="D602" s="27">
        <v>2500</v>
      </c>
      <c r="E602" s="64" t="s">
        <v>44</v>
      </c>
      <c r="F602" s="65">
        <f t="shared" si="9"/>
        <v>2500</v>
      </c>
    </row>
    <row r="603" spans="1:6" ht="36.950000000000003" customHeight="1" x14ac:dyDescent="0.2">
      <c r="A603" s="24" t="s">
        <v>456</v>
      </c>
      <c r="B603" s="63" t="s">
        <v>427</v>
      </c>
      <c r="C603" s="26" t="s">
        <v>1252</v>
      </c>
      <c r="D603" s="27">
        <v>2500</v>
      </c>
      <c r="E603" s="64" t="s">
        <v>44</v>
      </c>
      <c r="F603" s="65">
        <f t="shared" si="9"/>
        <v>2500</v>
      </c>
    </row>
    <row r="604" spans="1:6" ht="36.950000000000003" customHeight="1" x14ac:dyDescent="0.2">
      <c r="A604" s="24" t="s">
        <v>458</v>
      </c>
      <c r="B604" s="63" t="s">
        <v>427</v>
      </c>
      <c r="C604" s="26" t="s">
        <v>1253</v>
      </c>
      <c r="D604" s="27">
        <v>2500</v>
      </c>
      <c r="E604" s="64" t="s">
        <v>44</v>
      </c>
      <c r="F604" s="65">
        <f t="shared" si="9"/>
        <v>2500</v>
      </c>
    </row>
    <row r="605" spans="1:6" x14ac:dyDescent="0.2">
      <c r="A605" s="24" t="s">
        <v>1254</v>
      </c>
      <c r="B605" s="63" t="s">
        <v>427</v>
      </c>
      <c r="C605" s="26" t="s">
        <v>1255</v>
      </c>
      <c r="D605" s="27">
        <v>69316800</v>
      </c>
      <c r="E605" s="64">
        <v>5593070.5099999998</v>
      </c>
      <c r="F605" s="65">
        <f t="shared" si="9"/>
        <v>63723729.490000002</v>
      </c>
    </row>
    <row r="606" spans="1:6" x14ac:dyDescent="0.2">
      <c r="A606" s="24" t="s">
        <v>1256</v>
      </c>
      <c r="B606" s="63" t="s">
        <v>427</v>
      </c>
      <c r="C606" s="26" t="s">
        <v>1257</v>
      </c>
      <c r="D606" s="27">
        <v>62764800</v>
      </c>
      <c r="E606" s="64">
        <v>5200000</v>
      </c>
      <c r="F606" s="65">
        <f t="shared" si="9"/>
        <v>57564800</v>
      </c>
    </row>
    <row r="607" spans="1:6" ht="24.6" customHeight="1" x14ac:dyDescent="0.2">
      <c r="A607" s="24" t="s">
        <v>1212</v>
      </c>
      <c r="B607" s="63" t="s">
        <v>427</v>
      </c>
      <c r="C607" s="26" t="s">
        <v>1258</v>
      </c>
      <c r="D607" s="27">
        <v>62764800</v>
      </c>
      <c r="E607" s="64">
        <v>5200000</v>
      </c>
      <c r="F607" s="65">
        <f t="shared" si="9"/>
        <v>57564800</v>
      </c>
    </row>
    <row r="608" spans="1:6" ht="61.5" customHeight="1" x14ac:dyDescent="0.2">
      <c r="A608" s="24" t="s">
        <v>1214</v>
      </c>
      <c r="B608" s="63" t="s">
        <v>427</v>
      </c>
      <c r="C608" s="26" t="s">
        <v>1259</v>
      </c>
      <c r="D608" s="27">
        <v>61141700</v>
      </c>
      <c r="E608" s="64">
        <v>5200000</v>
      </c>
      <c r="F608" s="65">
        <f t="shared" si="9"/>
        <v>55941700</v>
      </c>
    </row>
    <row r="609" spans="1:6" ht="36.950000000000003" customHeight="1" x14ac:dyDescent="0.2">
      <c r="A609" s="24" t="s">
        <v>536</v>
      </c>
      <c r="B609" s="63" t="s">
        <v>427</v>
      </c>
      <c r="C609" s="26" t="s">
        <v>1260</v>
      </c>
      <c r="D609" s="27">
        <v>61141700</v>
      </c>
      <c r="E609" s="64">
        <v>5200000</v>
      </c>
      <c r="F609" s="65">
        <f t="shared" si="9"/>
        <v>55941700</v>
      </c>
    </row>
    <row r="610" spans="1:6" x14ac:dyDescent="0.2">
      <c r="A610" s="24" t="s">
        <v>955</v>
      </c>
      <c r="B610" s="63" t="s">
        <v>427</v>
      </c>
      <c r="C610" s="26" t="s">
        <v>1261</v>
      </c>
      <c r="D610" s="27">
        <v>61141700</v>
      </c>
      <c r="E610" s="64">
        <v>5200000</v>
      </c>
      <c r="F610" s="65">
        <f t="shared" si="9"/>
        <v>55941700</v>
      </c>
    </row>
    <row r="611" spans="1:6" ht="49.15" customHeight="1" x14ac:dyDescent="0.2">
      <c r="A611" s="24" t="s">
        <v>1112</v>
      </c>
      <c r="B611" s="63" t="s">
        <v>427</v>
      </c>
      <c r="C611" s="26" t="s">
        <v>1262</v>
      </c>
      <c r="D611" s="27">
        <v>61141700</v>
      </c>
      <c r="E611" s="64">
        <v>5200000</v>
      </c>
      <c r="F611" s="65">
        <f t="shared" si="9"/>
        <v>55941700</v>
      </c>
    </row>
    <row r="612" spans="1:6" ht="61.5" customHeight="1" x14ac:dyDescent="0.2">
      <c r="A612" s="24" t="s">
        <v>1263</v>
      </c>
      <c r="B612" s="63" t="s">
        <v>427</v>
      </c>
      <c r="C612" s="26" t="s">
        <v>1264</v>
      </c>
      <c r="D612" s="27">
        <v>300000</v>
      </c>
      <c r="E612" s="64" t="s">
        <v>44</v>
      </c>
      <c r="F612" s="65">
        <f t="shared" si="9"/>
        <v>300000</v>
      </c>
    </row>
    <row r="613" spans="1:6" ht="36.950000000000003" customHeight="1" x14ac:dyDescent="0.2">
      <c r="A613" s="24" t="s">
        <v>536</v>
      </c>
      <c r="B613" s="63" t="s">
        <v>427</v>
      </c>
      <c r="C613" s="26" t="s">
        <v>1265</v>
      </c>
      <c r="D613" s="27">
        <v>300000</v>
      </c>
      <c r="E613" s="64" t="s">
        <v>44</v>
      </c>
      <c r="F613" s="65">
        <f t="shared" si="9"/>
        <v>300000</v>
      </c>
    </row>
    <row r="614" spans="1:6" x14ac:dyDescent="0.2">
      <c r="A614" s="24" t="s">
        <v>955</v>
      </c>
      <c r="B614" s="63" t="s">
        <v>427</v>
      </c>
      <c r="C614" s="26" t="s">
        <v>1266</v>
      </c>
      <c r="D614" s="27">
        <v>300000</v>
      </c>
      <c r="E614" s="64" t="s">
        <v>44</v>
      </c>
      <c r="F614" s="65">
        <f t="shared" si="9"/>
        <v>300000</v>
      </c>
    </row>
    <row r="615" spans="1:6" x14ac:dyDescent="0.2">
      <c r="A615" s="24" t="s">
        <v>957</v>
      </c>
      <c r="B615" s="63" t="s">
        <v>427</v>
      </c>
      <c r="C615" s="26" t="s">
        <v>1267</v>
      </c>
      <c r="D615" s="27">
        <v>300000</v>
      </c>
      <c r="E615" s="64" t="s">
        <v>44</v>
      </c>
      <c r="F615" s="65">
        <f t="shared" si="9"/>
        <v>300000</v>
      </c>
    </row>
    <row r="616" spans="1:6" ht="73.7" customHeight="1" x14ac:dyDescent="0.2">
      <c r="A616" s="66" t="s">
        <v>1268</v>
      </c>
      <c r="B616" s="63" t="s">
        <v>427</v>
      </c>
      <c r="C616" s="26" t="s">
        <v>1269</v>
      </c>
      <c r="D616" s="27">
        <v>37400</v>
      </c>
      <c r="E616" s="64" t="s">
        <v>44</v>
      </c>
      <c r="F616" s="65">
        <f t="shared" si="9"/>
        <v>37400</v>
      </c>
    </row>
    <row r="617" spans="1:6" x14ac:dyDescent="0.2">
      <c r="A617" s="24" t="s">
        <v>515</v>
      </c>
      <c r="B617" s="63" t="s">
        <v>427</v>
      </c>
      <c r="C617" s="26" t="s">
        <v>1270</v>
      </c>
      <c r="D617" s="27">
        <v>37400</v>
      </c>
      <c r="E617" s="64" t="s">
        <v>44</v>
      </c>
      <c r="F617" s="65">
        <f t="shared" si="9"/>
        <v>37400</v>
      </c>
    </row>
    <row r="618" spans="1:6" x14ac:dyDescent="0.2">
      <c r="A618" s="24" t="s">
        <v>399</v>
      </c>
      <c r="B618" s="63" t="s">
        <v>427</v>
      </c>
      <c r="C618" s="26" t="s">
        <v>1271</v>
      </c>
      <c r="D618" s="27">
        <v>37400</v>
      </c>
      <c r="E618" s="64" t="s">
        <v>44</v>
      </c>
      <c r="F618" s="65">
        <f t="shared" si="9"/>
        <v>37400</v>
      </c>
    </row>
    <row r="619" spans="1:6" ht="61.5" customHeight="1" x14ac:dyDescent="0.2">
      <c r="A619" s="24" t="s">
        <v>1272</v>
      </c>
      <c r="B619" s="63" t="s">
        <v>427</v>
      </c>
      <c r="C619" s="26" t="s">
        <v>1273</v>
      </c>
      <c r="D619" s="27">
        <v>310200</v>
      </c>
      <c r="E619" s="64" t="s">
        <v>44</v>
      </c>
      <c r="F619" s="65">
        <f t="shared" si="9"/>
        <v>310200</v>
      </c>
    </row>
    <row r="620" spans="1:6" ht="36.950000000000003" customHeight="1" x14ac:dyDescent="0.2">
      <c r="A620" s="24" t="s">
        <v>536</v>
      </c>
      <c r="B620" s="63" t="s">
        <v>427</v>
      </c>
      <c r="C620" s="26" t="s">
        <v>1274</v>
      </c>
      <c r="D620" s="27">
        <v>310200</v>
      </c>
      <c r="E620" s="64" t="s">
        <v>44</v>
      </c>
      <c r="F620" s="65">
        <f t="shared" si="9"/>
        <v>310200</v>
      </c>
    </row>
    <row r="621" spans="1:6" x14ac:dyDescent="0.2">
      <c r="A621" s="24" t="s">
        <v>955</v>
      </c>
      <c r="B621" s="63" t="s">
        <v>427</v>
      </c>
      <c r="C621" s="26" t="s">
        <v>1275</v>
      </c>
      <c r="D621" s="27">
        <v>310200</v>
      </c>
      <c r="E621" s="64" t="s">
        <v>44</v>
      </c>
      <c r="F621" s="65">
        <f t="shared" si="9"/>
        <v>310200</v>
      </c>
    </row>
    <row r="622" spans="1:6" x14ac:dyDescent="0.2">
      <c r="A622" s="24" t="s">
        <v>957</v>
      </c>
      <c r="B622" s="63" t="s">
        <v>427</v>
      </c>
      <c r="C622" s="26" t="s">
        <v>1276</v>
      </c>
      <c r="D622" s="27">
        <v>310200</v>
      </c>
      <c r="E622" s="64" t="s">
        <v>44</v>
      </c>
      <c r="F622" s="65">
        <f t="shared" si="9"/>
        <v>310200</v>
      </c>
    </row>
    <row r="623" spans="1:6" ht="73.7" customHeight="1" x14ac:dyDescent="0.2">
      <c r="A623" s="66" t="s">
        <v>1277</v>
      </c>
      <c r="B623" s="63" t="s">
        <v>427</v>
      </c>
      <c r="C623" s="26" t="s">
        <v>1278</v>
      </c>
      <c r="D623" s="27">
        <v>693800</v>
      </c>
      <c r="E623" s="64" t="s">
        <v>44</v>
      </c>
      <c r="F623" s="65">
        <f t="shared" si="9"/>
        <v>693800</v>
      </c>
    </row>
    <row r="624" spans="1:6" ht="36.950000000000003" customHeight="1" x14ac:dyDescent="0.2">
      <c r="A624" s="24" t="s">
        <v>536</v>
      </c>
      <c r="B624" s="63" t="s">
        <v>427</v>
      </c>
      <c r="C624" s="26" t="s">
        <v>1279</v>
      </c>
      <c r="D624" s="27">
        <v>693800</v>
      </c>
      <c r="E624" s="64" t="s">
        <v>44</v>
      </c>
      <c r="F624" s="65">
        <f t="shared" si="9"/>
        <v>693800</v>
      </c>
    </row>
    <row r="625" spans="1:6" x14ac:dyDescent="0.2">
      <c r="A625" s="24" t="s">
        <v>955</v>
      </c>
      <c r="B625" s="63" t="s">
        <v>427</v>
      </c>
      <c r="C625" s="26" t="s">
        <v>1280</v>
      </c>
      <c r="D625" s="27">
        <v>693800</v>
      </c>
      <c r="E625" s="64" t="s">
        <v>44</v>
      </c>
      <c r="F625" s="65">
        <f t="shared" si="9"/>
        <v>693800</v>
      </c>
    </row>
    <row r="626" spans="1:6" x14ac:dyDescent="0.2">
      <c r="A626" s="24" t="s">
        <v>957</v>
      </c>
      <c r="B626" s="63" t="s">
        <v>427</v>
      </c>
      <c r="C626" s="26" t="s">
        <v>1281</v>
      </c>
      <c r="D626" s="27">
        <v>693800</v>
      </c>
      <c r="E626" s="64" t="s">
        <v>44</v>
      </c>
      <c r="F626" s="65">
        <f t="shared" si="9"/>
        <v>693800</v>
      </c>
    </row>
    <row r="627" spans="1:6" ht="61.5" customHeight="1" x14ac:dyDescent="0.2">
      <c r="A627" s="24" t="s">
        <v>1282</v>
      </c>
      <c r="B627" s="63" t="s">
        <v>427</v>
      </c>
      <c r="C627" s="26" t="s">
        <v>1283</v>
      </c>
      <c r="D627" s="27">
        <v>281700</v>
      </c>
      <c r="E627" s="64" t="s">
        <v>44</v>
      </c>
      <c r="F627" s="65">
        <f t="shared" si="9"/>
        <v>281700</v>
      </c>
    </row>
    <row r="628" spans="1:6" ht="36.950000000000003" customHeight="1" x14ac:dyDescent="0.2">
      <c r="A628" s="24" t="s">
        <v>536</v>
      </c>
      <c r="B628" s="63" t="s">
        <v>427</v>
      </c>
      <c r="C628" s="26" t="s">
        <v>1284</v>
      </c>
      <c r="D628" s="27">
        <v>281700</v>
      </c>
      <c r="E628" s="64" t="s">
        <v>44</v>
      </c>
      <c r="F628" s="65">
        <f t="shared" si="9"/>
        <v>281700</v>
      </c>
    </row>
    <row r="629" spans="1:6" x14ac:dyDescent="0.2">
      <c r="A629" s="24" t="s">
        <v>955</v>
      </c>
      <c r="B629" s="63" t="s">
        <v>427</v>
      </c>
      <c r="C629" s="26" t="s">
        <v>1285</v>
      </c>
      <c r="D629" s="27">
        <v>281700</v>
      </c>
      <c r="E629" s="64" t="s">
        <v>44</v>
      </c>
      <c r="F629" s="65">
        <f t="shared" si="9"/>
        <v>281700</v>
      </c>
    </row>
    <row r="630" spans="1:6" x14ac:dyDescent="0.2">
      <c r="A630" s="24" t="s">
        <v>957</v>
      </c>
      <c r="B630" s="63" t="s">
        <v>427</v>
      </c>
      <c r="C630" s="26" t="s">
        <v>1286</v>
      </c>
      <c r="D630" s="27">
        <v>281700</v>
      </c>
      <c r="E630" s="64" t="s">
        <v>44</v>
      </c>
      <c r="F630" s="65">
        <f t="shared" si="9"/>
        <v>281700</v>
      </c>
    </row>
    <row r="631" spans="1:6" ht="24.6" customHeight="1" x14ac:dyDescent="0.2">
      <c r="A631" s="24" t="s">
        <v>1287</v>
      </c>
      <c r="B631" s="63" t="s">
        <v>427</v>
      </c>
      <c r="C631" s="26" t="s">
        <v>1288</v>
      </c>
      <c r="D631" s="27">
        <v>6552000</v>
      </c>
      <c r="E631" s="64">
        <v>393070.51</v>
      </c>
      <c r="F631" s="65">
        <f t="shared" si="9"/>
        <v>6158929.4900000002</v>
      </c>
    </row>
    <row r="632" spans="1:6" ht="24.6" customHeight="1" x14ac:dyDescent="0.2">
      <c r="A632" s="24" t="s">
        <v>435</v>
      </c>
      <c r="B632" s="63" t="s">
        <v>427</v>
      </c>
      <c r="C632" s="26" t="s">
        <v>1289</v>
      </c>
      <c r="D632" s="27">
        <v>6552000</v>
      </c>
      <c r="E632" s="64">
        <v>393070.51</v>
      </c>
      <c r="F632" s="65">
        <f t="shared" si="9"/>
        <v>6158929.4900000002</v>
      </c>
    </row>
    <row r="633" spans="1:6" ht="73.7" customHeight="1" x14ac:dyDescent="0.2">
      <c r="A633" s="24" t="s">
        <v>1290</v>
      </c>
      <c r="B633" s="63" t="s">
        <v>427</v>
      </c>
      <c r="C633" s="26" t="s">
        <v>1291</v>
      </c>
      <c r="D633" s="27">
        <v>2672000</v>
      </c>
      <c r="E633" s="64">
        <v>31000</v>
      </c>
      <c r="F633" s="65">
        <f t="shared" si="9"/>
        <v>2641000</v>
      </c>
    </row>
    <row r="634" spans="1:6" ht="61.5" customHeight="1" x14ac:dyDescent="0.2">
      <c r="A634" s="24" t="s">
        <v>439</v>
      </c>
      <c r="B634" s="63" t="s">
        <v>427</v>
      </c>
      <c r="C634" s="26" t="s">
        <v>1292</v>
      </c>
      <c r="D634" s="27">
        <v>2672000</v>
      </c>
      <c r="E634" s="64">
        <v>31000</v>
      </c>
      <c r="F634" s="65">
        <f t="shared" si="9"/>
        <v>2641000</v>
      </c>
    </row>
    <row r="635" spans="1:6" ht="24.6" customHeight="1" x14ac:dyDescent="0.2">
      <c r="A635" s="24" t="s">
        <v>441</v>
      </c>
      <c r="B635" s="63" t="s">
        <v>427</v>
      </c>
      <c r="C635" s="26" t="s">
        <v>1293</v>
      </c>
      <c r="D635" s="27">
        <v>2672000</v>
      </c>
      <c r="E635" s="64">
        <v>31000</v>
      </c>
      <c r="F635" s="65">
        <f t="shared" si="9"/>
        <v>2641000</v>
      </c>
    </row>
    <row r="636" spans="1:6" ht="24.6" customHeight="1" x14ac:dyDescent="0.2">
      <c r="A636" s="24" t="s">
        <v>443</v>
      </c>
      <c r="B636" s="63" t="s">
        <v>427</v>
      </c>
      <c r="C636" s="26" t="s">
        <v>1294</v>
      </c>
      <c r="D636" s="27">
        <v>1925700</v>
      </c>
      <c r="E636" s="64">
        <v>31000</v>
      </c>
      <c r="F636" s="65">
        <f t="shared" si="9"/>
        <v>1894700</v>
      </c>
    </row>
    <row r="637" spans="1:6" ht="36.950000000000003" customHeight="1" x14ac:dyDescent="0.2">
      <c r="A637" s="24" t="s">
        <v>445</v>
      </c>
      <c r="B637" s="63" t="s">
        <v>427</v>
      </c>
      <c r="C637" s="26" t="s">
        <v>1295</v>
      </c>
      <c r="D637" s="27">
        <v>164800</v>
      </c>
      <c r="E637" s="64" t="s">
        <v>44</v>
      </c>
      <c r="F637" s="65">
        <f t="shared" si="9"/>
        <v>164800</v>
      </c>
    </row>
    <row r="638" spans="1:6" ht="49.15" customHeight="1" x14ac:dyDescent="0.2">
      <c r="A638" s="24" t="s">
        <v>447</v>
      </c>
      <c r="B638" s="63" t="s">
        <v>427</v>
      </c>
      <c r="C638" s="26" t="s">
        <v>1296</v>
      </c>
      <c r="D638" s="27">
        <v>581500</v>
      </c>
      <c r="E638" s="64" t="s">
        <v>44</v>
      </c>
      <c r="F638" s="65">
        <f t="shared" si="9"/>
        <v>581500</v>
      </c>
    </row>
    <row r="639" spans="1:6" ht="73.7" customHeight="1" x14ac:dyDescent="0.2">
      <c r="A639" s="24" t="s">
        <v>1297</v>
      </c>
      <c r="B639" s="63" t="s">
        <v>427</v>
      </c>
      <c r="C639" s="26" t="s">
        <v>1298</v>
      </c>
      <c r="D639" s="27">
        <v>202800</v>
      </c>
      <c r="E639" s="64">
        <v>12070.51</v>
      </c>
      <c r="F639" s="65">
        <f t="shared" si="9"/>
        <v>190729.49</v>
      </c>
    </row>
    <row r="640" spans="1:6" ht="24.6" customHeight="1" x14ac:dyDescent="0.2">
      <c r="A640" s="24" t="s">
        <v>454</v>
      </c>
      <c r="B640" s="63" t="s">
        <v>427</v>
      </c>
      <c r="C640" s="26" t="s">
        <v>1299</v>
      </c>
      <c r="D640" s="27">
        <v>200800</v>
      </c>
      <c r="E640" s="64">
        <v>12070.51</v>
      </c>
      <c r="F640" s="65">
        <f t="shared" si="9"/>
        <v>188729.49</v>
      </c>
    </row>
    <row r="641" spans="1:6" ht="36.950000000000003" customHeight="1" x14ac:dyDescent="0.2">
      <c r="A641" s="24" t="s">
        <v>456</v>
      </c>
      <c r="B641" s="63" t="s">
        <v>427</v>
      </c>
      <c r="C641" s="26" t="s">
        <v>1300</v>
      </c>
      <c r="D641" s="27">
        <v>200800</v>
      </c>
      <c r="E641" s="64">
        <v>12070.51</v>
      </c>
      <c r="F641" s="65">
        <f t="shared" si="9"/>
        <v>188729.49</v>
      </c>
    </row>
    <row r="642" spans="1:6" ht="36.950000000000003" customHeight="1" x14ac:dyDescent="0.2">
      <c r="A642" s="24" t="s">
        <v>458</v>
      </c>
      <c r="B642" s="63" t="s">
        <v>427</v>
      </c>
      <c r="C642" s="26" t="s">
        <v>1301</v>
      </c>
      <c r="D642" s="27">
        <v>200800</v>
      </c>
      <c r="E642" s="64">
        <v>12070.51</v>
      </c>
      <c r="F642" s="65">
        <f t="shared" si="9"/>
        <v>188729.49</v>
      </c>
    </row>
    <row r="643" spans="1:6" x14ac:dyDescent="0.2">
      <c r="A643" s="24" t="s">
        <v>468</v>
      </c>
      <c r="B643" s="63" t="s">
        <v>427</v>
      </c>
      <c r="C643" s="26" t="s">
        <v>1302</v>
      </c>
      <c r="D643" s="27">
        <v>2000</v>
      </c>
      <c r="E643" s="64" t="s">
        <v>44</v>
      </c>
      <c r="F643" s="65">
        <f t="shared" si="9"/>
        <v>2000</v>
      </c>
    </row>
    <row r="644" spans="1:6" x14ac:dyDescent="0.2">
      <c r="A644" s="24" t="s">
        <v>470</v>
      </c>
      <c r="B644" s="63" t="s">
        <v>427</v>
      </c>
      <c r="C644" s="26" t="s">
        <v>1303</v>
      </c>
      <c r="D644" s="27">
        <v>2000</v>
      </c>
      <c r="E644" s="64" t="s">
        <v>44</v>
      </c>
      <c r="F644" s="65">
        <f t="shared" si="9"/>
        <v>2000</v>
      </c>
    </row>
    <row r="645" spans="1:6" x14ac:dyDescent="0.2">
      <c r="A645" s="24" t="s">
        <v>472</v>
      </c>
      <c r="B645" s="63" t="s">
        <v>427</v>
      </c>
      <c r="C645" s="26" t="s">
        <v>1304</v>
      </c>
      <c r="D645" s="27">
        <v>1600</v>
      </c>
      <c r="E645" s="64" t="s">
        <v>44</v>
      </c>
      <c r="F645" s="65">
        <f t="shared" si="9"/>
        <v>1600</v>
      </c>
    </row>
    <row r="646" spans="1:6" x14ac:dyDescent="0.2">
      <c r="A646" s="24" t="s">
        <v>626</v>
      </c>
      <c r="B646" s="63" t="s">
        <v>427</v>
      </c>
      <c r="C646" s="26" t="s">
        <v>1305</v>
      </c>
      <c r="D646" s="27">
        <v>400</v>
      </c>
      <c r="E646" s="64" t="s">
        <v>44</v>
      </c>
      <c r="F646" s="65">
        <f t="shared" si="9"/>
        <v>400</v>
      </c>
    </row>
    <row r="647" spans="1:6" ht="73.7" customHeight="1" x14ac:dyDescent="0.2">
      <c r="A647" s="24" t="s">
        <v>1306</v>
      </c>
      <c r="B647" s="63" t="s">
        <v>427</v>
      </c>
      <c r="C647" s="26" t="s">
        <v>1307</v>
      </c>
      <c r="D647" s="27">
        <v>3667200</v>
      </c>
      <c r="E647" s="64">
        <v>350000</v>
      </c>
      <c r="F647" s="65">
        <f t="shared" si="9"/>
        <v>3317200</v>
      </c>
    </row>
    <row r="648" spans="1:6" ht="36.950000000000003" customHeight="1" x14ac:dyDescent="0.2">
      <c r="A648" s="24" t="s">
        <v>536</v>
      </c>
      <c r="B648" s="63" t="s">
        <v>427</v>
      </c>
      <c r="C648" s="26" t="s">
        <v>1308</v>
      </c>
      <c r="D648" s="27">
        <v>3667200</v>
      </c>
      <c r="E648" s="64">
        <v>350000</v>
      </c>
      <c r="F648" s="65">
        <f t="shared" si="9"/>
        <v>3317200</v>
      </c>
    </row>
    <row r="649" spans="1:6" x14ac:dyDescent="0.2">
      <c r="A649" s="24" t="s">
        <v>955</v>
      </c>
      <c r="B649" s="63" t="s">
        <v>427</v>
      </c>
      <c r="C649" s="26" t="s">
        <v>1309</v>
      </c>
      <c r="D649" s="27">
        <v>3667200</v>
      </c>
      <c r="E649" s="64">
        <v>350000</v>
      </c>
      <c r="F649" s="65">
        <f t="shared" si="9"/>
        <v>3317200</v>
      </c>
    </row>
    <row r="650" spans="1:6" ht="49.15" customHeight="1" x14ac:dyDescent="0.2">
      <c r="A650" s="24" t="s">
        <v>1112</v>
      </c>
      <c r="B650" s="63" t="s">
        <v>427</v>
      </c>
      <c r="C650" s="26" t="s">
        <v>1310</v>
      </c>
      <c r="D650" s="27">
        <v>3667200</v>
      </c>
      <c r="E650" s="64">
        <v>350000</v>
      </c>
      <c r="F650" s="65">
        <f t="shared" si="9"/>
        <v>3317200</v>
      </c>
    </row>
    <row r="651" spans="1:6" ht="61.5" customHeight="1" x14ac:dyDescent="0.2">
      <c r="A651" s="24" t="s">
        <v>1311</v>
      </c>
      <c r="B651" s="63" t="s">
        <v>427</v>
      </c>
      <c r="C651" s="26" t="s">
        <v>1312</v>
      </c>
      <c r="D651" s="27">
        <v>10000</v>
      </c>
      <c r="E651" s="64" t="s">
        <v>44</v>
      </c>
      <c r="F651" s="65">
        <f t="shared" si="9"/>
        <v>10000</v>
      </c>
    </row>
    <row r="652" spans="1:6" ht="24.6" customHeight="1" x14ac:dyDescent="0.2">
      <c r="A652" s="24" t="s">
        <v>454</v>
      </c>
      <c r="B652" s="63" t="s">
        <v>427</v>
      </c>
      <c r="C652" s="26" t="s">
        <v>1313</v>
      </c>
      <c r="D652" s="27">
        <v>10000</v>
      </c>
      <c r="E652" s="64" t="s">
        <v>44</v>
      </c>
      <c r="F652" s="65">
        <f t="shared" si="9"/>
        <v>10000</v>
      </c>
    </row>
    <row r="653" spans="1:6" ht="36.950000000000003" customHeight="1" x14ac:dyDescent="0.2">
      <c r="A653" s="24" t="s">
        <v>456</v>
      </c>
      <c r="B653" s="63" t="s">
        <v>427</v>
      </c>
      <c r="C653" s="26" t="s">
        <v>1314</v>
      </c>
      <c r="D653" s="27">
        <v>10000</v>
      </c>
      <c r="E653" s="64" t="s">
        <v>44</v>
      </c>
      <c r="F653" s="65">
        <f t="shared" si="9"/>
        <v>10000</v>
      </c>
    </row>
    <row r="654" spans="1:6" ht="36.950000000000003" customHeight="1" x14ac:dyDescent="0.2">
      <c r="A654" s="24" t="s">
        <v>458</v>
      </c>
      <c r="B654" s="63" t="s">
        <v>427</v>
      </c>
      <c r="C654" s="26" t="s">
        <v>1315</v>
      </c>
      <c r="D654" s="27">
        <v>10000</v>
      </c>
      <c r="E654" s="64" t="s">
        <v>44</v>
      </c>
      <c r="F654" s="65">
        <f t="shared" si="9"/>
        <v>10000</v>
      </c>
    </row>
    <row r="655" spans="1:6" ht="36.950000000000003" customHeight="1" x14ac:dyDescent="0.2">
      <c r="A655" s="24" t="s">
        <v>1316</v>
      </c>
      <c r="B655" s="63" t="s">
        <v>427</v>
      </c>
      <c r="C655" s="26" t="s">
        <v>1317</v>
      </c>
      <c r="D655" s="27">
        <v>1078308100</v>
      </c>
      <c r="E655" s="64">
        <v>47308733.829999998</v>
      </c>
      <c r="F655" s="65">
        <f t="shared" ref="F655:F718" si="10">IF(OR(D655="-",IF(E655="-",0,E655)&gt;=IF(D655="-",0,D655)),"-",IF(D655="-",0,D655)-IF(E655="-",0,E655))</f>
        <v>1030999366.17</v>
      </c>
    </row>
    <row r="656" spans="1:6" x14ac:dyDescent="0.2">
      <c r="A656" s="24" t="s">
        <v>923</v>
      </c>
      <c r="B656" s="63" t="s">
        <v>427</v>
      </c>
      <c r="C656" s="26" t="s">
        <v>1318</v>
      </c>
      <c r="D656" s="27">
        <v>1053187100</v>
      </c>
      <c r="E656" s="64">
        <v>46028812.829999998</v>
      </c>
      <c r="F656" s="65">
        <f t="shared" si="10"/>
        <v>1007158287.17</v>
      </c>
    </row>
    <row r="657" spans="1:6" x14ac:dyDescent="0.2">
      <c r="A657" s="24" t="s">
        <v>1319</v>
      </c>
      <c r="B657" s="63" t="s">
        <v>427</v>
      </c>
      <c r="C657" s="26" t="s">
        <v>1320</v>
      </c>
      <c r="D657" s="27">
        <v>528580500</v>
      </c>
      <c r="E657" s="64">
        <v>16280287.82</v>
      </c>
      <c r="F657" s="65">
        <f t="shared" si="10"/>
        <v>512300212.18000001</v>
      </c>
    </row>
    <row r="658" spans="1:6" ht="24.6" customHeight="1" x14ac:dyDescent="0.2">
      <c r="A658" s="24" t="s">
        <v>1321</v>
      </c>
      <c r="B658" s="63" t="s">
        <v>427</v>
      </c>
      <c r="C658" s="26" t="s">
        <v>1322</v>
      </c>
      <c r="D658" s="27">
        <v>528198300</v>
      </c>
      <c r="E658" s="64">
        <v>16263002.9</v>
      </c>
      <c r="F658" s="65">
        <f t="shared" si="10"/>
        <v>511935297.10000002</v>
      </c>
    </row>
    <row r="659" spans="1:6" ht="73.7" customHeight="1" x14ac:dyDescent="0.2">
      <c r="A659" s="24" t="s">
        <v>1323</v>
      </c>
      <c r="B659" s="63" t="s">
        <v>427</v>
      </c>
      <c r="C659" s="26" t="s">
        <v>1324</v>
      </c>
      <c r="D659" s="27">
        <v>81092600</v>
      </c>
      <c r="E659" s="64">
        <v>6757100</v>
      </c>
      <c r="F659" s="65">
        <f t="shared" si="10"/>
        <v>74335500</v>
      </c>
    </row>
    <row r="660" spans="1:6" ht="36.950000000000003" customHeight="1" x14ac:dyDescent="0.2">
      <c r="A660" s="24" t="s">
        <v>536</v>
      </c>
      <c r="B660" s="63" t="s">
        <v>427</v>
      </c>
      <c r="C660" s="26" t="s">
        <v>1325</v>
      </c>
      <c r="D660" s="27">
        <v>81092600</v>
      </c>
      <c r="E660" s="64">
        <v>6757100</v>
      </c>
      <c r="F660" s="65">
        <f t="shared" si="10"/>
        <v>74335500</v>
      </c>
    </row>
    <row r="661" spans="1:6" x14ac:dyDescent="0.2">
      <c r="A661" s="24" t="s">
        <v>955</v>
      </c>
      <c r="B661" s="63" t="s">
        <v>427</v>
      </c>
      <c r="C661" s="26" t="s">
        <v>1326</v>
      </c>
      <c r="D661" s="27">
        <v>81092600</v>
      </c>
      <c r="E661" s="64">
        <v>6757100</v>
      </c>
      <c r="F661" s="65">
        <f t="shared" si="10"/>
        <v>74335500</v>
      </c>
    </row>
    <row r="662" spans="1:6" ht="49.15" customHeight="1" x14ac:dyDescent="0.2">
      <c r="A662" s="24" t="s">
        <v>1112</v>
      </c>
      <c r="B662" s="63" t="s">
        <v>427</v>
      </c>
      <c r="C662" s="26" t="s">
        <v>1327</v>
      </c>
      <c r="D662" s="27">
        <v>81092600</v>
      </c>
      <c r="E662" s="64">
        <v>6757100</v>
      </c>
      <c r="F662" s="65">
        <f t="shared" si="10"/>
        <v>74335500</v>
      </c>
    </row>
    <row r="663" spans="1:6" ht="123" customHeight="1" x14ac:dyDescent="0.2">
      <c r="A663" s="66" t="s">
        <v>1328</v>
      </c>
      <c r="B663" s="63" t="s">
        <v>427</v>
      </c>
      <c r="C663" s="26" t="s">
        <v>1329</v>
      </c>
      <c r="D663" s="27">
        <v>1180000</v>
      </c>
      <c r="E663" s="64" t="s">
        <v>44</v>
      </c>
      <c r="F663" s="65">
        <f t="shared" si="10"/>
        <v>1180000</v>
      </c>
    </row>
    <row r="664" spans="1:6" ht="24.6" customHeight="1" x14ac:dyDescent="0.2">
      <c r="A664" s="24" t="s">
        <v>462</v>
      </c>
      <c r="B664" s="63" t="s">
        <v>427</v>
      </c>
      <c r="C664" s="26" t="s">
        <v>1330</v>
      </c>
      <c r="D664" s="27">
        <v>1180000</v>
      </c>
      <c r="E664" s="64" t="s">
        <v>44</v>
      </c>
      <c r="F664" s="65">
        <f t="shared" si="10"/>
        <v>1180000</v>
      </c>
    </row>
    <row r="665" spans="1:6" x14ac:dyDescent="0.2">
      <c r="A665" s="24" t="s">
        <v>464</v>
      </c>
      <c r="B665" s="63" t="s">
        <v>427</v>
      </c>
      <c r="C665" s="26" t="s">
        <v>1331</v>
      </c>
      <c r="D665" s="27">
        <v>1180000</v>
      </c>
      <c r="E665" s="64" t="s">
        <v>44</v>
      </c>
      <c r="F665" s="65">
        <f t="shared" si="10"/>
        <v>1180000</v>
      </c>
    </row>
    <row r="666" spans="1:6" ht="36.950000000000003" customHeight="1" x14ac:dyDescent="0.2">
      <c r="A666" s="24" t="s">
        <v>466</v>
      </c>
      <c r="B666" s="63" t="s">
        <v>427</v>
      </c>
      <c r="C666" s="26" t="s">
        <v>1332</v>
      </c>
      <c r="D666" s="27">
        <v>1180000</v>
      </c>
      <c r="E666" s="64" t="s">
        <v>44</v>
      </c>
      <c r="F666" s="65">
        <f t="shared" si="10"/>
        <v>1180000</v>
      </c>
    </row>
    <row r="667" spans="1:6" ht="110.65" customHeight="1" x14ac:dyDescent="0.2">
      <c r="A667" s="66" t="s">
        <v>1333</v>
      </c>
      <c r="B667" s="63" t="s">
        <v>427</v>
      </c>
      <c r="C667" s="26" t="s">
        <v>1334</v>
      </c>
      <c r="D667" s="27">
        <v>600000</v>
      </c>
      <c r="E667" s="64" t="s">
        <v>44</v>
      </c>
      <c r="F667" s="65">
        <f t="shared" si="10"/>
        <v>600000</v>
      </c>
    </row>
    <row r="668" spans="1:6" ht="24.6" customHeight="1" x14ac:dyDescent="0.2">
      <c r="A668" s="24" t="s">
        <v>454</v>
      </c>
      <c r="B668" s="63" t="s">
        <v>427</v>
      </c>
      <c r="C668" s="26" t="s">
        <v>1335</v>
      </c>
      <c r="D668" s="27">
        <v>600000</v>
      </c>
      <c r="E668" s="64" t="s">
        <v>44</v>
      </c>
      <c r="F668" s="65">
        <f t="shared" si="10"/>
        <v>600000</v>
      </c>
    </row>
    <row r="669" spans="1:6" ht="36.950000000000003" customHeight="1" x14ac:dyDescent="0.2">
      <c r="A669" s="24" t="s">
        <v>456</v>
      </c>
      <c r="B669" s="63" t="s">
        <v>427</v>
      </c>
      <c r="C669" s="26" t="s">
        <v>1336</v>
      </c>
      <c r="D669" s="27">
        <v>600000</v>
      </c>
      <c r="E669" s="64" t="s">
        <v>44</v>
      </c>
      <c r="F669" s="65">
        <f t="shared" si="10"/>
        <v>600000</v>
      </c>
    </row>
    <row r="670" spans="1:6" ht="36.950000000000003" customHeight="1" x14ac:dyDescent="0.2">
      <c r="A670" s="24" t="s">
        <v>458</v>
      </c>
      <c r="B670" s="63" t="s">
        <v>427</v>
      </c>
      <c r="C670" s="26" t="s">
        <v>1337</v>
      </c>
      <c r="D670" s="27">
        <v>600000</v>
      </c>
      <c r="E670" s="64" t="s">
        <v>44</v>
      </c>
      <c r="F670" s="65">
        <f t="shared" si="10"/>
        <v>600000</v>
      </c>
    </row>
    <row r="671" spans="1:6" ht="221.45" customHeight="1" x14ac:dyDescent="0.2">
      <c r="A671" s="66" t="s">
        <v>1338</v>
      </c>
      <c r="B671" s="63" t="s">
        <v>427</v>
      </c>
      <c r="C671" s="26" t="s">
        <v>1339</v>
      </c>
      <c r="D671" s="27">
        <v>119763500</v>
      </c>
      <c r="E671" s="64">
        <v>8500000</v>
      </c>
      <c r="F671" s="65">
        <f t="shared" si="10"/>
        <v>111263500</v>
      </c>
    </row>
    <row r="672" spans="1:6" ht="36.950000000000003" customHeight="1" x14ac:dyDescent="0.2">
      <c r="A672" s="24" t="s">
        <v>536</v>
      </c>
      <c r="B672" s="63" t="s">
        <v>427</v>
      </c>
      <c r="C672" s="26" t="s">
        <v>1340</v>
      </c>
      <c r="D672" s="27">
        <v>119763500</v>
      </c>
      <c r="E672" s="64">
        <v>8500000</v>
      </c>
      <c r="F672" s="65">
        <f t="shared" si="10"/>
        <v>111263500</v>
      </c>
    </row>
    <row r="673" spans="1:6" x14ac:dyDescent="0.2">
      <c r="A673" s="24" t="s">
        <v>955</v>
      </c>
      <c r="B673" s="63" t="s">
        <v>427</v>
      </c>
      <c r="C673" s="26" t="s">
        <v>1341</v>
      </c>
      <c r="D673" s="27">
        <v>119763500</v>
      </c>
      <c r="E673" s="64">
        <v>8500000</v>
      </c>
      <c r="F673" s="65">
        <f t="shared" si="10"/>
        <v>111263500</v>
      </c>
    </row>
    <row r="674" spans="1:6" ht="49.15" customHeight="1" x14ac:dyDescent="0.2">
      <c r="A674" s="24" t="s">
        <v>1112</v>
      </c>
      <c r="B674" s="63" t="s">
        <v>427</v>
      </c>
      <c r="C674" s="26" t="s">
        <v>1342</v>
      </c>
      <c r="D674" s="27">
        <v>119763500</v>
      </c>
      <c r="E674" s="64">
        <v>8500000</v>
      </c>
      <c r="F674" s="65">
        <f t="shared" si="10"/>
        <v>111263500</v>
      </c>
    </row>
    <row r="675" spans="1:6" ht="98.45" customHeight="1" x14ac:dyDescent="0.2">
      <c r="A675" s="66" t="s">
        <v>1343</v>
      </c>
      <c r="B675" s="63" t="s">
        <v>427</v>
      </c>
      <c r="C675" s="26" t="s">
        <v>1344</v>
      </c>
      <c r="D675" s="27">
        <v>325562200</v>
      </c>
      <c r="E675" s="64">
        <v>1005902.9</v>
      </c>
      <c r="F675" s="65">
        <f t="shared" si="10"/>
        <v>324556297.10000002</v>
      </c>
    </row>
    <row r="676" spans="1:6" ht="24.6" customHeight="1" x14ac:dyDescent="0.2">
      <c r="A676" s="24" t="s">
        <v>462</v>
      </c>
      <c r="B676" s="63" t="s">
        <v>427</v>
      </c>
      <c r="C676" s="26" t="s">
        <v>1345</v>
      </c>
      <c r="D676" s="27">
        <v>325562200</v>
      </c>
      <c r="E676" s="64">
        <v>1005902.9</v>
      </c>
      <c r="F676" s="65">
        <f t="shared" si="10"/>
        <v>324556297.10000002</v>
      </c>
    </row>
    <row r="677" spans="1:6" x14ac:dyDescent="0.2">
      <c r="A677" s="24" t="s">
        <v>464</v>
      </c>
      <c r="B677" s="63" t="s">
        <v>427</v>
      </c>
      <c r="C677" s="26" t="s">
        <v>1346</v>
      </c>
      <c r="D677" s="27">
        <v>325562200</v>
      </c>
      <c r="E677" s="64">
        <v>1005902.9</v>
      </c>
      <c r="F677" s="65">
        <f t="shared" si="10"/>
        <v>324556297.10000002</v>
      </c>
    </row>
    <row r="678" spans="1:6" ht="36.950000000000003" customHeight="1" x14ac:dyDescent="0.2">
      <c r="A678" s="24" t="s">
        <v>466</v>
      </c>
      <c r="B678" s="63" t="s">
        <v>427</v>
      </c>
      <c r="C678" s="26" t="s">
        <v>1347</v>
      </c>
      <c r="D678" s="27">
        <v>325562200</v>
      </c>
      <c r="E678" s="64">
        <v>1005902.9</v>
      </c>
      <c r="F678" s="65">
        <f t="shared" si="10"/>
        <v>324556297.10000002</v>
      </c>
    </row>
    <row r="679" spans="1:6" ht="24.6" customHeight="1" x14ac:dyDescent="0.2">
      <c r="A679" s="24" t="s">
        <v>542</v>
      </c>
      <c r="B679" s="63" t="s">
        <v>427</v>
      </c>
      <c r="C679" s="26" t="s">
        <v>1348</v>
      </c>
      <c r="D679" s="27">
        <v>282200</v>
      </c>
      <c r="E679" s="64">
        <v>17284.919999999998</v>
      </c>
      <c r="F679" s="65">
        <f t="shared" si="10"/>
        <v>264915.08</v>
      </c>
    </row>
    <row r="680" spans="1:6" ht="86.1" customHeight="1" x14ac:dyDescent="0.2">
      <c r="A680" s="24" t="s">
        <v>1349</v>
      </c>
      <c r="B680" s="63" t="s">
        <v>427</v>
      </c>
      <c r="C680" s="26" t="s">
        <v>1350</v>
      </c>
      <c r="D680" s="27">
        <v>282200</v>
      </c>
      <c r="E680" s="64">
        <v>17284.919999999998</v>
      </c>
      <c r="F680" s="65">
        <f t="shared" si="10"/>
        <v>264915.08</v>
      </c>
    </row>
    <row r="681" spans="1:6" ht="24.6" customHeight="1" x14ac:dyDescent="0.2">
      <c r="A681" s="24" t="s">
        <v>454</v>
      </c>
      <c r="B681" s="63" t="s">
        <v>427</v>
      </c>
      <c r="C681" s="26" t="s">
        <v>1351</v>
      </c>
      <c r="D681" s="27">
        <v>282200</v>
      </c>
      <c r="E681" s="64">
        <v>17284.919999999998</v>
      </c>
      <c r="F681" s="65">
        <f t="shared" si="10"/>
        <v>264915.08</v>
      </c>
    </row>
    <row r="682" spans="1:6" ht="36.950000000000003" customHeight="1" x14ac:dyDescent="0.2">
      <c r="A682" s="24" t="s">
        <v>456</v>
      </c>
      <c r="B682" s="63" t="s">
        <v>427</v>
      </c>
      <c r="C682" s="26" t="s">
        <v>1352</v>
      </c>
      <c r="D682" s="27">
        <v>282200</v>
      </c>
      <c r="E682" s="64">
        <v>17284.919999999998</v>
      </c>
      <c r="F682" s="65">
        <f t="shared" si="10"/>
        <v>264915.08</v>
      </c>
    </row>
    <row r="683" spans="1:6" ht="36.950000000000003" customHeight="1" x14ac:dyDescent="0.2">
      <c r="A683" s="24" t="s">
        <v>458</v>
      </c>
      <c r="B683" s="63" t="s">
        <v>427</v>
      </c>
      <c r="C683" s="26" t="s">
        <v>1353</v>
      </c>
      <c r="D683" s="27">
        <v>282200</v>
      </c>
      <c r="E683" s="64">
        <v>17284.919999999998</v>
      </c>
      <c r="F683" s="65">
        <f t="shared" si="10"/>
        <v>264915.08</v>
      </c>
    </row>
    <row r="684" spans="1:6" ht="36.950000000000003" customHeight="1" x14ac:dyDescent="0.2">
      <c r="A684" s="24" t="s">
        <v>1354</v>
      </c>
      <c r="B684" s="63" t="s">
        <v>427</v>
      </c>
      <c r="C684" s="26" t="s">
        <v>1355</v>
      </c>
      <c r="D684" s="27">
        <v>100000</v>
      </c>
      <c r="E684" s="64" t="s">
        <v>44</v>
      </c>
      <c r="F684" s="65">
        <f t="shared" si="10"/>
        <v>100000</v>
      </c>
    </row>
    <row r="685" spans="1:6" ht="86.1" customHeight="1" x14ac:dyDescent="0.2">
      <c r="A685" s="66" t="s">
        <v>1356</v>
      </c>
      <c r="B685" s="63" t="s">
        <v>427</v>
      </c>
      <c r="C685" s="26" t="s">
        <v>1357</v>
      </c>
      <c r="D685" s="27">
        <v>100000</v>
      </c>
      <c r="E685" s="64" t="s">
        <v>44</v>
      </c>
      <c r="F685" s="65">
        <f t="shared" si="10"/>
        <v>100000</v>
      </c>
    </row>
    <row r="686" spans="1:6" ht="24.6" customHeight="1" x14ac:dyDescent="0.2">
      <c r="A686" s="24" t="s">
        <v>454</v>
      </c>
      <c r="B686" s="63" t="s">
        <v>427</v>
      </c>
      <c r="C686" s="26" t="s">
        <v>1358</v>
      </c>
      <c r="D686" s="27">
        <v>100000</v>
      </c>
      <c r="E686" s="64" t="s">
        <v>44</v>
      </c>
      <c r="F686" s="65">
        <f t="shared" si="10"/>
        <v>100000</v>
      </c>
    </row>
    <row r="687" spans="1:6" ht="36.950000000000003" customHeight="1" x14ac:dyDescent="0.2">
      <c r="A687" s="24" t="s">
        <v>456</v>
      </c>
      <c r="B687" s="63" t="s">
        <v>427</v>
      </c>
      <c r="C687" s="26" t="s">
        <v>1359</v>
      </c>
      <c r="D687" s="27">
        <v>100000</v>
      </c>
      <c r="E687" s="64" t="s">
        <v>44</v>
      </c>
      <c r="F687" s="65">
        <f t="shared" si="10"/>
        <v>100000</v>
      </c>
    </row>
    <row r="688" spans="1:6" ht="36.950000000000003" customHeight="1" x14ac:dyDescent="0.2">
      <c r="A688" s="24" t="s">
        <v>458</v>
      </c>
      <c r="B688" s="63" t="s">
        <v>427</v>
      </c>
      <c r="C688" s="26" t="s">
        <v>1360</v>
      </c>
      <c r="D688" s="27">
        <v>100000</v>
      </c>
      <c r="E688" s="64" t="s">
        <v>44</v>
      </c>
      <c r="F688" s="65">
        <f t="shared" si="10"/>
        <v>100000</v>
      </c>
    </row>
    <row r="689" spans="1:6" x14ac:dyDescent="0.2">
      <c r="A689" s="24" t="s">
        <v>1361</v>
      </c>
      <c r="B689" s="63" t="s">
        <v>427</v>
      </c>
      <c r="C689" s="26" t="s">
        <v>1362</v>
      </c>
      <c r="D689" s="27">
        <v>478926000</v>
      </c>
      <c r="E689" s="64">
        <v>26885893.199999999</v>
      </c>
      <c r="F689" s="65">
        <f t="shared" si="10"/>
        <v>452040106.80000001</v>
      </c>
    </row>
    <row r="690" spans="1:6" ht="24.6" customHeight="1" x14ac:dyDescent="0.2">
      <c r="A690" s="24" t="s">
        <v>1321</v>
      </c>
      <c r="B690" s="63" t="s">
        <v>427</v>
      </c>
      <c r="C690" s="26" t="s">
        <v>1363</v>
      </c>
      <c r="D690" s="27">
        <v>466937700</v>
      </c>
      <c r="E690" s="64">
        <v>26882100</v>
      </c>
      <c r="F690" s="65">
        <f t="shared" si="10"/>
        <v>440055600</v>
      </c>
    </row>
    <row r="691" spans="1:6" ht="73.7" customHeight="1" x14ac:dyDescent="0.2">
      <c r="A691" s="24" t="s">
        <v>1323</v>
      </c>
      <c r="B691" s="63" t="s">
        <v>427</v>
      </c>
      <c r="C691" s="26" t="s">
        <v>1364</v>
      </c>
      <c r="D691" s="27">
        <v>51114800</v>
      </c>
      <c r="E691" s="64">
        <v>4262000</v>
      </c>
      <c r="F691" s="65">
        <f t="shared" si="10"/>
        <v>46852800</v>
      </c>
    </row>
    <row r="692" spans="1:6" ht="36.950000000000003" customHeight="1" x14ac:dyDescent="0.2">
      <c r="A692" s="24" t="s">
        <v>536</v>
      </c>
      <c r="B692" s="63" t="s">
        <v>427</v>
      </c>
      <c r="C692" s="26" t="s">
        <v>1365</v>
      </c>
      <c r="D692" s="27">
        <v>51114800</v>
      </c>
      <c r="E692" s="64">
        <v>4262000</v>
      </c>
      <c r="F692" s="65">
        <f t="shared" si="10"/>
        <v>46852800</v>
      </c>
    </row>
    <row r="693" spans="1:6" x14ac:dyDescent="0.2">
      <c r="A693" s="24" t="s">
        <v>955</v>
      </c>
      <c r="B693" s="63" t="s">
        <v>427</v>
      </c>
      <c r="C693" s="26" t="s">
        <v>1366</v>
      </c>
      <c r="D693" s="27">
        <v>51114800</v>
      </c>
      <c r="E693" s="64">
        <v>4262000</v>
      </c>
      <c r="F693" s="65">
        <f t="shared" si="10"/>
        <v>46852800</v>
      </c>
    </row>
    <row r="694" spans="1:6" ht="49.15" customHeight="1" x14ac:dyDescent="0.2">
      <c r="A694" s="24" t="s">
        <v>1112</v>
      </c>
      <c r="B694" s="63" t="s">
        <v>427</v>
      </c>
      <c r="C694" s="26" t="s">
        <v>1367</v>
      </c>
      <c r="D694" s="27">
        <v>51114800</v>
      </c>
      <c r="E694" s="64">
        <v>4262000</v>
      </c>
      <c r="F694" s="65">
        <f t="shared" si="10"/>
        <v>46852800</v>
      </c>
    </row>
    <row r="695" spans="1:6" ht="73.7" customHeight="1" x14ac:dyDescent="0.2">
      <c r="A695" s="24" t="s">
        <v>1368</v>
      </c>
      <c r="B695" s="63" t="s">
        <v>427</v>
      </c>
      <c r="C695" s="26" t="s">
        <v>1369</v>
      </c>
      <c r="D695" s="27">
        <v>128800</v>
      </c>
      <c r="E695" s="64" t="s">
        <v>44</v>
      </c>
      <c r="F695" s="65">
        <f t="shared" si="10"/>
        <v>128800</v>
      </c>
    </row>
    <row r="696" spans="1:6" ht="36.950000000000003" customHeight="1" x14ac:dyDescent="0.2">
      <c r="A696" s="24" t="s">
        <v>536</v>
      </c>
      <c r="B696" s="63" t="s">
        <v>427</v>
      </c>
      <c r="C696" s="26" t="s">
        <v>1370</v>
      </c>
      <c r="D696" s="27">
        <v>128800</v>
      </c>
      <c r="E696" s="64" t="s">
        <v>44</v>
      </c>
      <c r="F696" s="65">
        <f t="shared" si="10"/>
        <v>128800</v>
      </c>
    </row>
    <row r="697" spans="1:6" x14ac:dyDescent="0.2">
      <c r="A697" s="24" t="s">
        <v>955</v>
      </c>
      <c r="B697" s="63" t="s">
        <v>427</v>
      </c>
      <c r="C697" s="26" t="s">
        <v>1371</v>
      </c>
      <c r="D697" s="27">
        <v>128800</v>
      </c>
      <c r="E697" s="64" t="s">
        <v>44</v>
      </c>
      <c r="F697" s="65">
        <f t="shared" si="10"/>
        <v>128800</v>
      </c>
    </row>
    <row r="698" spans="1:6" x14ac:dyDescent="0.2">
      <c r="A698" s="24" t="s">
        <v>957</v>
      </c>
      <c r="B698" s="63" t="s">
        <v>427</v>
      </c>
      <c r="C698" s="26" t="s">
        <v>1372</v>
      </c>
      <c r="D698" s="27">
        <v>128800</v>
      </c>
      <c r="E698" s="64" t="s">
        <v>44</v>
      </c>
      <c r="F698" s="65">
        <f t="shared" si="10"/>
        <v>128800</v>
      </c>
    </row>
    <row r="699" spans="1:6" ht="73.7" customHeight="1" x14ac:dyDescent="0.2">
      <c r="A699" s="24" t="s">
        <v>1373</v>
      </c>
      <c r="B699" s="63" t="s">
        <v>427</v>
      </c>
      <c r="C699" s="26" t="s">
        <v>1374</v>
      </c>
      <c r="D699" s="27">
        <v>700000</v>
      </c>
      <c r="E699" s="64" t="s">
        <v>44</v>
      </c>
      <c r="F699" s="65">
        <f t="shared" si="10"/>
        <v>700000</v>
      </c>
    </row>
    <row r="700" spans="1:6" ht="24.6" customHeight="1" x14ac:dyDescent="0.2">
      <c r="A700" s="24" t="s">
        <v>454</v>
      </c>
      <c r="B700" s="63" t="s">
        <v>427</v>
      </c>
      <c r="C700" s="26" t="s">
        <v>1375</v>
      </c>
      <c r="D700" s="27">
        <v>700000</v>
      </c>
      <c r="E700" s="64" t="s">
        <v>44</v>
      </c>
      <c r="F700" s="65">
        <f t="shared" si="10"/>
        <v>700000</v>
      </c>
    </row>
    <row r="701" spans="1:6" ht="36.950000000000003" customHeight="1" x14ac:dyDescent="0.2">
      <c r="A701" s="24" t="s">
        <v>456</v>
      </c>
      <c r="B701" s="63" t="s">
        <v>427</v>
      </c>
      <c r="C701" s="26" t="s">
        <v>1376</v>
      </c>
      <c r="D701" s="27">
        <v>700000</v>
      </c>
      <c r="E701" s="64" t="s">
        <v>44</v>
      </c>
      <c r="F701" s="65">
        <f t="shared" si="10"/>
        <v>700000</v>
      </c>
    </row>
    <row r="702" spans="1:6" ht="36.950000000000003" customHeight="1" x14ac:dyDescent="0.2">
      <c r="A702" s="24" t="s">
        <v>458</v>
      </c>
      <c r="B702" s="63" t="s">
        <v>427</v>
      </c>
      <c r="C702" s="26" t="s">
        <v>1377</v>
      </c>
      <c r="D702" s="27">
        <v>700000</v>
      </c>
      <c r="E702" s="64" t="s">
        <v>44</v>
      </c>
      <c r="F702" s="65">
        <f t="shared" si="10"/>
        <v>700000</v>
      </c>
    </row>
    <row r="703" spans="1:6" ht="73.7" customHeight="1" x14ac:dyDescent="0.2">
      <c r="A703" s="24" t="s">
        <v>1378</v>
      </c>
      <c r="B703" s="63" t="s">
        <v>427</v>
      </c>
      <c r="C703" s="26" t="s">
        <v>1379</v>
      </c>
      <c r="D703" s="27">
        <v>2604000</v>
      </c>
      <c r="E703" s="64">
        <v>78100</v>
      </c>
      <c r="F703" s="65">
        <f t="shared" si="10"/>
        <v>2525900</v>
      </c>
    </row>
    <row r="704" spans="1:6" ht="36.950000000000003" customHeight="1" x14ac:dyDescent="0.2">
      <c r="A704" s="24" t="s">
        <v>536</v>
      </c>
      <c r="B704" s="63" t="s">
        <v>427</v>
      </c>
      <c r="C704" s="26" t="s">
        <v>1380</v>
      </c>
      <c r="D704" s="27">
        <v>2604000</v>
      </c>
      <c r="E704" s="64">
        <v>78100</v>
      </c>
      <c r="F704" s="65">
        <f t="shared" si="10"/>
        <v>2525900</v>
      </c>
    </row>
    <row r="705" spans="1:6" x14ac:dyDescent="0.2">
      <c r="A705" s="24" t="s">
        <v>955</v>
      </c>
      <c r="B705" s="63" t="s">
        <v>427</v>
      </c>
      <c r="C705" s="26" t="s">
        <v>1381</v>
      </c>
      <c r="D705" s="27">
        <v>2604000</v>
      </c>
      <c r="E705" s="64">
        <v>78100</v>
      </c>
      <c r="F705" s="65">
        <f t="shared" si="10"/>
        <v>2525900</v>
      </c>
    </row>
    <row r="706" spans="1:6" x14ac:dyDescent="0.2">
      <c r="A706" s="24" t="s">
        <v>957</v>
      </c>
      <c r="B706" s="63" t="s">
        <v>427</v>
      </c>
      <c r="C706" s="26" t="s">
        <v>1382</v>
      </c>
      <c r="D706" s="27">
        <v>2604000</v>
      </c>
      <c r="E706" s="64">
        <v>78100</v>
      </c>
      <c r="F706" s="65">
        <f t="shared" si="10"/>
        <v>2525900</v>
      </c>
    </row>
    <row r="707" spans="1:6" ht="86.1" customHeight="1" x14ac:dyDescent="0.2">
      <c r="A707" s="66" t="s">
        <v>1383</v>
      </c>
      <c r="B707" s="63" t="s">
        <v>427</v>
      </c>
      <c r="C707" s="26" t="s">
        <v>1384</v>
      </c>
      <c r="D707" s="27">
        <v>12317600</v>
      </c>
      <c r="E707" s="64" t="s">
        <v>44</v>
      </c>
      <c r="F707" s="65">
        <f t="shared" si="10"/>
        <v>12317600</v>
      </c>
    </row>
    <row r="708" spans="1:6" ht="36.950000000000003" customHeight="1" x14ac:dyDescent="0.2">
      <c r="A708" s="24" t="s">
        <v>536</v>
      </c>
      <c r="B708" s="63" t="s">
        <v>427</v>
      </c>
      <c r="C708" s="26" t="s">
        <v>1385</v>
      </c>
      <c r="D708" s="27">
        <v>12317600</v>
      </c>
      <c r="E708" s="64" t="s">
        <v>44</v>
      </c>
      <c r="F708" s="65">
        <f t="shared" si="10"/>
        <v>12317600</v>
      </c>
    </row>
    <row r="709" spans="1:6" x14ac:dyDescent="0.2">
      <c r="A709" s="24" t="s">
        <v>955</v>
      </c>
      <c r="B709" s="63" t="s">
        <v>427</v>
      </c>
      <c r="C709" s="26" t="s">
        <v>1386</v>
      </c>
      <c r="D709" s="27">
        <v>12317600</v>
      </c>
      <c r="E709" s="64" t="s">
        <v>44</v>
      </c>
      <c r="F709" s="65">
        <f t="shared" si="10"/>
        <v>12317600</v>
      </c>
    </row>
    <row r="710" spans="1:6" x14ac:dyDescent="0.2">
      <c r="A710" s="24" t="s">
        <v>957</v>
      </c>
      <c r="B710" s="63" t="s">
        <v>427</v>
      </c>
      <c r="C710" s="26" t="s">
        <v>1387</v>
      </c>
      <c r="D710" s="27">
        <v>12317600</v>
      </c>
      <c r="E710" s="64" t="s">
        <v>44</v>
      </c>
      <c r="F710" s="65">
        <f t="shared" si="10"/>
        <v>12317600</v>
      </c>
    </row>
    <row r="711" spans="1:6" ht="73.7" customHeight="1" x14ac:dyDescent="0.2">
      <c r="A711" s="24" t="s">
        <v>1388</v>
      </c>
      <c r="B711" s="63" t="s">
        <v>427</v>
      </c>
      <c r="C711" s="26" t="s">
        <v>1389</v>
      </c>
      <c r="D711" s="27">
        <v>4770000</v>
      </c>
      <c r="E711" s="64">
        <v>397500</v>
      </c>
      <c r="F711" s="65">
        <f t="shared" si="10"/>
        <v>4372500</v>
      </c>
    </row>
    <row r="712" spans="1:6" ht="36.950000000000003" customHeight="1" x14ac:dyDescent="0.2">
      <c r="A712" s="24" t="s">
        <v>536</v>
      </c>
      <c r="B712" s="63" t="s">
        <v>427</v>
      </c>
      <c r="C712" s="26" t="s">
        <v>1390</v>
      </c>
      <c r="D712" s="27">
        <v>4770000</v>
      </c>
      <c r="E712" s="64">
        <v>397500</v>
      </c>
      <c r="F712" s="65">
        <f t="shared" si="10"/>
        <v>4372500</v>
      </c>
    </row>
    <row r="713" spans="1:6" x14ac:dyDescent="0.2">
      <c r="A713" s="24" t="s">
        <v>955</v>
      </c>
      <c r="B713" s="63" t="s">
        <v>427</v>
      </c>
      <c r="C713" s="26" t="s">
        <v>1391</v>
      </c>
      <c r="D713" s="27">
        <v>4770000</v>
      </c>
      <c r="E713" s="64">
        <v>397500</v>
      </c>
      <c r="F713" s="65">
        <f t="shared" si="10"/>
        <v>4372500</v>
      </c>
    </row>
    <row r="714" spans="1:6" x14ac:dyDescent="0.2">
      <c r="A714" s="24" t="s">
        <v>957</v>
      </c>
      <c r="B714" s="63" t="s">
        <v>427</v>
      </c>
      <c r="C714" s="26" t="s">
        <v>1392</v>
      </c>
      <c r="D714" s="27">
        <v>4770000</v>
      </c>
      <c r="E714" s="64">
        <v>397500</v>
      </c>
      <c r="F714" s="65">
        <f t="shared" si="10"/>
        <v>4372500</v>
      </c>
    </row>
    <row r="715" spans="1:6" ht="73.7" customHeight="1" x14ac:dyDescent="0.2">
      <c r="A715" s="24" t="s">
        <v>1393</v>
      </c>
      <c r="B715" s="63" t="s">
        <v>427</v>
      </c>
      <c r="C715" s="26" t="s">
        <v>1394</v>
      </c>
      <c r="D715" s="27">
        <v>5216000</v>
      </c>
      <c r="E715" s="64">
        <v>144500</v>
      </c>
      <c r="F715" s="65">
        <f t="shared" si="10"/>
        <v>5071500</v>
      </c>
    </row>
    <row r="716" spans="1:6" ht="36.950000000000003" customHeight="1" x14ac:dyDescent="0.2">
      <c r="A716" s="24" t="s">
        <v>536</v>
      </c>
      <c r="B716" s="63" t="s">
        <v>427</v>
      </c>
      <c r="C716" s="26" t="s">
        <v>1395</v>
      </c>
      <c r="D716" s="27">
        <v>5216000</v>
      </c>
      <c r="E716" s="64">
        <v>144500</v>
      </c>
      <c r="F716" s="65">
        <f t="shared" si="10"/>
        <v>5071500</v>
      </c>
    </row>
    <row r="717" spans="1:6" x14ac:dyDescent="0.2">
      <c r="A717" s="24" t="s">
        <v>955</v>
      </c>
      <c r="B717" s="63" t="s">
        <v>427</v>
      </c>
      <c r="C717" s="26" t="s">
        <v>1396</v>
      </c>
      <c r="D717" s="27">
        <v>5216000</v>
      </c>
      <c r="E717" s="64">
        <v>144500</v>
      </c>
      <c r="F717" s="65">
        <f t="shared" si="10"/>
        <v>5071500</v>
      </c>
    </row>
    <row r="718" spans="1:6" x14ac:dyDescent="0.2">
      <c r="A718" s="24" t="s">
        <v>957</v>
      </c>
      <c r="B718" s="63" t="s">
        <v>427</v>
      </c>
      <c r="C718" s="26" t="s">
        <v>1397</v>
      </c>
      <c r="D718" s="27">
        <v>5216000</v>
      </c>
      <c r="E718" s="64">
        <v>144500</v>
      </c>
      <c r="F718" s="65">
        <f t="shared" si="10"/>
        <v>5071500</v>
      </c>
    </row>
    <row r="719" spans="1:6" ht="98.45" customHeight="1" x14ac:dyDescent="0.2">
      <c r="A719" s="66" t="s">
        <v>1398</v>
      </c>
      <c r="B719" s="63" t="s">
        <v>427</v>
      </c>
      <c r="C719" s="26" t="s">
        <v>1399</v>
      </c>
      <c r="D719" s="27">
        <v>21014300</v>
      </c>
      <c r="E719" s="64" t="s">
        <v>44</v>
      </c>
      <c r="F719" s="65">
        <f t="shared" ref="F719:F782" si="11">IF(OR(D719="-",IF(E719="-",0,E719)&gt;=IF(D719="-",0,D719)),"-",IF(D719="-",0,D719)-IF(E719="-",0,E719))</f>
        <v>21014300</v>
      </c>
    </row>
    <row r="720" spans="1:6" ht="36.950000000000003" customHeight="1" x14ac:dyDescent="0.2">
      <c r="A720" s="24" t="s">
        <v>536</v>
      </c>
      <c r="B720" s="63" t="s">
        <v>427</v>
      </c>
      <c r="C720" s="26" t="s">
        <v>1400</v>
      </c>
      <c r="D720" s="27">
        <v>21014300</v>
      </c>
      <c r="E720" s="64" t="s">
        <v>44</v>
      </c>
      <c r="F720" s="65">
        <f t="shared" si="11"/>
        <v>21014300</v>
      </c>
    </row>
    <row r="721" spans="1:6" x14ac:dyDescent="0.2">
      <c r="A721" s="24" t="s">
        <v>955</v>
      </c>
      <c r="B721" s="63" t="s">
        <v>427</v>
      </c>
      <c r="C721" s="26" t="s">
        <v>1401</v>
      </c>
      <c r="D721" s="27">
        <v>21014300</v>
      </c>
      <c r="E721" s="64" t="s">
        <v>44</v>
      </c>
      <c r="F721" s="65">
        <f t="shared" si="11"/>
        <v>21014300</v>
      </c>
    </row>
    <row r="722" spans="1:6" x14ac:dyDescent="0.2">
      <c r="A722" s="24" t="s">
        <v>957</v>
      </c>
      <c r="B722" s="63" t="s">
        <v>427</v>
      </c>
      <c r="C722" s="26" t="s">
        <v>1402</v>
      </c>
      <c r="D722" s="27">
        <v>21014300</v>
      </c>
      <c r="E722" s="64" t="s">
        <v>44</v>
      </c>
      <c r="F722" s="65">
        <f t="shared" si="11"/>
        <v>21014300</v>
      </c>
    </row>
    <row r="723" spans="1:6" ht="221.45" customHeight="1" x14ac:dyDescent="0.2">
      <c r="A723" s="66" t="s">
        <v>1338</v>
      </c>
      <c r="B723" s="63" t="s">
        <v>427</v>
      </c>
      <c r="C723" s="26" t="s">
        <v>1403</v>
      </c>
      <c r="D723" s="27">
        <v>327433500</v>
      </c>
      <c r="E723" s="64">
        <v>22000000</v>
      </c>
      <c r="F723" s="65">
        <f t="shared" si="11"/>
        <v>305433500</v>
      </c>
    </row>
    <row r="724" spans="1:6" ht="36.950000000000003" customHeight="1" x14ac:dyDescent="0.2">
      <c r="A724" s="24" t="s">
        <v>536</v>
      </c>
      <c r="B724" s="63" t="s">
        <v>427</v>
      </c>
      <c r="C724" s="26" t="s">
        <v>1404</v>
      </c>
      <c r="D724" s="27">
        <v>327433500</v>
      </c>
      <c r="E724" s="64">
        <v>22000000</v>
      </c>
      <c r="F724" s="65">
        <f t="shared" si="11"/>
        <v>305433500</v>
      </c>
    </row>
    <row r="725" spans="1:6" x14ac:dyDescent="0.2">
      <c r="A725" s="24" t="s">
        <v>955</v>
      </c>
      <c r="B725" s="63" t="s">
        <v>427</v>
      </c>
      <c r="C725" s="26" t="s">
        <v>1405</v>
      </c>
      <c r="D725" s="27">
        <v>327433500</v>
      </c>
      <c r="E725" s="64">
        <v>22000000</v>
      </c>
      <c r="F725" s="65">
        <f t="shared" si="11"/>
        <v>305433500</v>
      </c>
    </row>
    <row r="726" spans="1:6" ht="49.15" customHeight="1" x14ac:dyDescent="0.2">
      <c r="A726" s="24" t="s">
        <v>1112</v>
      </c>
      <c r="B726" s="63" t="s">
        <v>427</v>
      </c>
      <c r="C726" s="26" t="s">
        <v>1406</v>
      </c>
      <c r="D726" s="27">
        <v>327433500</v>
      </c>
      <c r="E726" s="64">
        <v>22000000</v>
      </c>
      <c r="F726" s="65">
        <f t="shared" si="11"/>
        <v>305433500</v>
      </c>
    </row>
    <row r="727" spans="1:6" ht="86.1" customHeight="1" x14ac:dyDescent="0.2">
      <c r="A727" s="66" t="s">
        <v>1407</v>
      </c>
      <c r="B727" s="63" t="s">
        <v>427</v>
      </c>
      <c r="C727" s="26" t="s">
        <v>1408</v>
      </c>
      <c r="D727" s="27">
        <v>25367600</v>
      </c>
      <c r="E727" s="64" t="s">
        <v>44</v>
      </c>
      <c r="F727" s="65">
        <f t="shared" si="11"/>
        <v>25367600</v>
      </c>
    </row>
    <row r="728" spans="1:6" ht="36.950000000000003" customHeight="1" x14ac:dyDescent="0.2">
      <c r="A728" s="24" t="s">
        <v>536</v>
      </c>
      <c r="B728" s="63" t="s">
        <v>427</v>
      </c>
      <c r="C728" s="26" t="s">
        <v>1409</v>
      </c>
      <c r="D728" s="27">
        <v>25367600</v>
      </c>
      <c r="E728" s="64" t="s">
        <v>44</v>
      </c>
      <c r="F728" s="65">
        <f t="shared" si="11"/>
        <v>25367600</v>
      </c>
    </row>
    <row r="729" spans="1:6" x14ac:dyDescent="0.2">
      <c r="A729" s="24" t="s">
        <v>955</v>
      </c>
      <c r="B729" s="63" t="s">
        <v>427</v>
      </c>
      <c r="C729" s="26" t="s">
        <v>1410</v>
      </c>
      <c r="D729" s="27">
        <v>25367600</v>
      </c>
      <c r="E729" s="64" t="s">
        <v>44</v>
      </c>
      <c r="F729" s="65">
        <f t="shared" si="11"/>
        <v>25367600</v>
      </c>
    </row>
    <row r="730" spans="1:6" x14ac:dyDescent="0.2">
      <c r="A730" s="24" t="s">
        <v>957</v>
      </c>
      <c r="B730" s="63" t="s">
        <v>427</v>
      </c>
      <c r="C730" s="26" t="s">
        <v>1411</v>
      </c>
      <c r="D730" s="27">
        <v>25367600</v>
      </c>
      <c r="E730" s="64" t="s">
        <v>44</v>
      </c>
      <c r="F730" s="65">
        <f t="shared" si="11"/>
        <v>25367600</v>
      </c>
    </row>
    <row r="731" spans="1:6" ht="86.1" customHeight="1" x14ac:dyDescent="0.2">
      <c r="A731" s="24" t="s">
        <v>1412</v>
      </c>
      <c r="B731" s="63" t="s">
        <v>427</v>
      </c>
      <c r="C731" s="26" t="s">
        <v>1413</v>
      </c>
      <c r="D731" s="27">
        <v>3517100</v>
      </c>
      <c r="E731" s="64" t="s">
        <v>44</v>
      </c>
      <c r="F731" s="65">
        <f t="shared" si="11"/>
        <v>3517100</v>
      </c>
    </row>
    <row r="732" spans="1:6" ht="24.6" customHeight="1" x14ac:dyDescent="0.2">
      <c r="A732" s="24" t="s">
        <v>462</v>
      </c>
      <c r="B732" s="63" t="s">
        <v>427</v>
      </c>
      <c r="C732" s="26" t="s">
        <v>1414</v>
      </c>
      <c r="D732" s="27">
        <v>3517100</v>
      </c>
      <c r="E732" s="64" t="s">
        <v>44</v>
      </c>
      <c r="F732" s="65">
        <f t="shared" si="11"/>
        <v>3517100</v>
      </c>
    </row>
    <row r="733" spans="1:6" x14ac:dyDescent="0.2">
      <c r="A733" s="24" t="s">
        <v>464</v>
      </c>
      <c r="B733" s="63" t="s">
        <v>427</v>
      </c>
      <c r="C733" s="26" t="s">
        <v>1415</v>
      </c>
      <c r="D733" s="27">
        <v>3517100</v>
      </c>
      <c r="E733" s="64" t="s">
        <v>44</v>
      </c>
      <c r="F733" s="65">
        <f t="shared" si="11"/>
        <v>3517100</v>
      </c>
    </row>
    <row r="734" spans="1:6" ht="36.950000000000003" customHeight="1" x14ac:dyDescent="0.2">
      <c r="A734" s="24" t="s">
        <v>466</v>
      </c>
      <c r="B734" s="63" t="s">
        <v>427</v>
      </c>
      <c r="C734" s="26" t="s">
        <v>1416</v>
      </c>
      <c r="D734" s="27">
        <v>3517100</v>
      </c>
      <c r="E734" s="64" t="s">
        <v>44</v>
      </c>
      <c r="F734" s="65">
        <f t="shared" si="11"/>
        <v>3517100</v>
      </c>
    </row>
    <row r="735" spans="1:6" ht="73.7" customHeight="1" x14ac:dyDescent="0.2">
      <c r="A735" s="24" t="s">
        <v>1417</v>
      </c>
      <c r="B735" s="63" t="s">
        <v>427</v>
      </c>
      <c r="C735" s="26" t="s">
        <v>1418</v>
      </c>
      <c r="D735" s="27">
        <v>2176700</v>
      </c>
      <c r="E735" s="64" t="s">
        <v>44</v>
      </c>
      <c r="F735" s="65">
        <f t="shared" si="11"/>
        <v>2176700</v>
      </c>
    </row>
    <row r="736" spans="1:6" ht="36.950000000000003" customHeight="1" x14ac:dyDescent="0.2">
      <c r="A736" s="24" t="s">
        <v>536</v>
      </c>
      <c r="B736" s="63" t="s">
        <v>427</v>
      </c>
      <c r="C736" s="26" t="s">
        <v>1419</v>
      </c>
      <c r="D736" s="27">
        <v>2176700</v>
      </c>
      <c r="E736" s="64" t="s">
        <v>44</v>
      </c>
      <c r="F736" s="65">
        <f t="shared" si="11"/>
        <v>2176700</v>
      </c>
    </row>
    <row r="737" spans="1:6" x14ac:dyDescent="0.2">
      <c r="A737" s="24" t="s">
        <v>955</v>
      </c>
      <c r="B737" s="63" t="s">
        <v>427</v>
      </c>
      <c r="C737" s="26" t="s">
        <v>1420</v>
      </c>
      <c r="D737" s="27">
        <v>2176700</v>
      </c>
      <c r="E737" s="64" t="s">
        <v>44</v>
      </c>
      <c r="F737" s="65">
        <f t="shared" si="11"/>
        <v>2176700</v>
      </c>
    </row>
    <row r="738" spans="1:6" x14ac:dyDescent="0.2">
      <c r="A738" s="24" t="s">
        <v>957</v>
      </c>
      <c r="B738" s="63" t="s">
        <v>427</v>
      </c>
      <c r="C738" s="26" t="s">
        <v>1421</v>
      </c>
      <c r="D738" s="27">
        <v>2176700</v>
      </c>
      <c r="E738" s="64" t="s">
        <v>44</v>
      </c>
      <c r="F738" s="65">
        <f t="shared" si="11"/>
        <v>2176700</v>
      </c>
    </row>
    <row r="739" spans="1:6" ht="61.5" customHeight="1" x14ac:dyDescent="0.2">
      <c r="A739" s="24" t="s">
        <v>1422</v>
      </c>
      <c r="B739" s="63" t="s">
        <v>427</v>
      </c>
      <c r="C739" s="26" t="s">
        <v>1423</v>
      </c>
      <c r="D739" s="27">
        <v>663100</v>
      </c>
      <c r="E739" s="64" t="s">
        <v>44</v>
      </c>
      <c r="F739" s="65">
        <f t="shared" si="11"/>
        <v>663100</v>
      </c>
    </row>
    <row r="740" spans="1:6" ht="36.950000000000003" customHeight="1" x14ac:dyDescent="0.2">
      <c r="A740" s="24" t="s">
        <v>536</v>
      </c>
      <c r="B740" s="63" t="s">
        <v>427</v>
      </c>
      <c r="C740" s="26" t="s">
        <v>1424</v>
      </c>
      <c r="D740" s="27">
        <v>663100</v>
      </c>
      <c r="E740" s="64" t="s">
        <v>44</v>
      </c>
      <c r="F740" s="65">
        <f t="shared" si="11"/>
        <v>663100</v>
      </c>
    </row>
    <row r="741" spans="1:6" x14ac:dyDescent="0.2">
      <c r="A741" s="24" t="s">
        <v>955</v>
      </c>
      <c r="B741" s="63" t="s">
        <v>427</v>
      </c>
      <c r="C741" s="26" t="s">
        <v>1425</v>
      </c>
      <c r="D741" s="27">
        <v>663100</v>
      </c>
      <c r="E741" s="64" t="s">
        <v>44</v>
      </c>
      <c r="F741" s="65">
        <f t="shared" si="11"/>
        <v>663100</v>
      </c>
    </row>
    <row r="742" spans="1:6" x14ac:dyDescent="0.2">
      <c r="A742" s="24" t="s">
        <v>957</v>
      </c>
      <c r="B742" s="63" t="s">
        <v>427</v>
      </c>
      <c r="C742" s="26" t="s">
        <v>1426</v>
      </c>
      <c r="D742" s="27">
        <v>663100</v>
      </c>
      <c r="E742" s="64" t="s">
        <v>44</v>
      </c>
      <c r="F742" s="65">
        <f t="shared" si="11"/>
        <v>663100</v>
      </c>
    </row>
    <row r="743" spans="1:6" ht="73.7" customHeight="1" x14ac:dyDescent="0.2">
      <c r="A743" s="24" t="s">
        <v>1427</v>
      </c>
      <c r="B743" s="63" t="s">
        <v>427</v>
      </c>
      <c r="C743" s="26" t="s">
        <v>1428</v>
      </c>
      <c r="D743" s="27">
        <v>328900</v>
      </c>
      <c r="E743" s="64" t="s">
        <v>44</v>
      </c>
      <c r="F743" s="65">
        <f t="shared" si="11"/>
        <v>328900</v>
      </c>
    </row>
    <row r="744" spans="1:6" ht="36.950000000000003" customHeight="1" x14ac:dyDescent="0.2">
      <c r="A744" s="24" t="s">
        <v>536</v>
      </c>
      <c r="B744" s="63" t="s">
        <v>427</v>
      </c>
      <c r="C744" s="26" t="s">
        <v>1429</v>
      </c>
      <c r="D744" s="27">
        <v>328900</v>
      </c>
      <c r="E744" s="64" t="s">
        <v>44</v>
      </c>
      <c r="F744" s="65">
        <f t="shared" si="11"/>
        <v>328900</v>
      </c>
    </row>
    <row r="745" spans="1:6" x14ac:dyDescent="0.2">
      <c r="A745" s="24" t="s">
        <v>955</v>
      </c>
      <c r="B745" s="63" t="s">
        <v>427</v>
      </c>
      <c r="C745" s="26" t="s">
        <v>1430</v>
      </c>
      <c r="D745" s="27">
        <v>328900</v>
      </c>
      <c r="E745" s="64" t="s">
        <v>44</v>
      </c>
      <c r="F745" s="65">
        <f t="shared" si="11"/>
        <v>328900</v>
      </c>
    </row>
    <row r="746" spans="1:6" x14ac:dyDescent="0.2">
      <c r="A746" s="24" t="s">
        <v>957</v>
      </c>
      <c r="B746" s="63" t="s">
        <v>427</v>
      </c>
      <c r="C746" s="26" t="s">
        <v>1431</v>
      </c>
      <c r="D746" s="27">
        <v>328900</v>
      </c>
      <c r="E746" s="64" t="s">
        <v>44</v>
      </c>
      <c r="F746" s="65">
        <f t="shared" si="11"/>
        <v>328900</v>
      </c>
    </row>
    <row r="747" spans="1:6" ht="86.1" customHeight="1" x14ac:dyDescent="0.2">
      <c r="A747" s="66" t="s">
        <v>1432</v>
      </c>
      <c r="B747" s="63" t="s">
        <v>427</v>
      </c>
      <c r="C747" s="26" t="s">
        <v>1433</v>
      </c>
      <c r="D747" s="27">
        <v>3310400</v>
      </c>
      <c r="E747" s="64" t="s">
        <v>44</v>
      </c>
      <c r="F747" s="65">
        <f t="shared" si="11"/>
        <v>3310400</v>
      </c>
    </row>
    <row r="748" spans="1:6" ht="36.950000000000003" customHeight="1" x14ac:dyDescent="0.2">
      <c r="A748" s="24" t="s">
        <v>536</v>
      </c>
      <c r="B748" s="63" t="s">
        <v>427</v>
      </c>
      <c r="C748" s="26" t="s">
        <v>1434</v>
      </c>
      <c r="D748" s="27">
        <v>3310400</v>
      </c>
      <c r="E748" s="64" t="s">
        <v>44</v>
      </c>
      <c r="F748" s="65">
        <f t="shared" si="11"/>
        <v>3310400</v>
      </c>
    </row>
    <row r="749" spans="1:6" x14ac:dyDescent="0.2">
      <c r="A749" s="24" t="s">
        <v>955</v>
      </c>
      <c r="B749" s="63" t="s">
        <v>427</v>
      </c>
      <c r="C749" s="26" t="s">
        <v>1435</v>
      </c>
      <c r="D749" s="27">
        <v>3310400</v>
      </c>
      <c r="E749" s="64" t="s">
        <v>44</v>
      </c>
      <c r="F749" s="65">
        <f t="shared" si="11"/>
        <v>3310400</v>
      </c>
    </row>
    <row r="750" spans="1:6" x14ac:dyDescent="0.2">
      <c r="A750" s="24" t="s">
        <v>957</v>
      </c>
      <c r="B750" s="63" t="s">
        <v>427</v>
      </c>
      <c r="C750" s="26" t="s">
        <v>1436</v>
      </c>
      <c r="D750" s="27">
        <v>3310400</v>
      </c>
      <c r="E750" s="64" t="s">
        <v>44</v>
      </c>
      <c r="F750" s="65">
        <f t="shared" si="11"/>
        <v>3310400</v>
      </c>
    </row>
    <row r="751" spans="1:6" ht="110.65" customHeight="1" x14ac:dyDescent="0.2">
      <c r="A751" s="66" t="s">
        <v>1437</v>
      </c>
      <c r="B751" s="63" t="s">
        <v>427</v>
      </c>
      <c r="C751" s="26" t="s">
        <v>1438</v>
      </c>
      <c r="D751" s="27">
        <v>6274900</v>
      </c>
      <c r="E751" s="64" t="s">
        <v>44</v>
      </c>
      <c r="F751" s="65">
        <f t="shared" si="11"/>
        <v>6274900</v>
      </c>
    </row>
    <row r="752" spans="1:6" ht="36.950000000000003" customHeight="1" x14ac:dyDescent="0.2">
      <c r="A752" s="24" t="s">
        <v>536</v>
      </c>
      <c r="B752" s="63" t="s">
        <v>427</v>
      </c>
      <c r="C752" s="26" t="s">
        <v>1439</v>
      </c>
      <c r="D752" s="27">
        <v>6274900</v>
      </c>
      <c r="E752" s="64" t="s">
        <v>44</v>
      </c>
      <c r="F752" s="65">
        <f t="shared" si="11"/>
        <v>6274900</v>
      </c>
    </row>
    <row r="753" spans="1:6" x14ac:dyDescent="0.2">
      <c r="A753" s="24" t="s">
        <v>955</v>
      </c>
      <c r="B753" s="63" t="s">
        <v>427</v>
      </c>
      <c r="C753" s="26" t="s">
        <v>1440</v>
      </c>
      <c r="D753" s="27">
        <v>6274900</v>
      </c>
      <c r="E753" s="64" t="s">
        <v>44</v>
      </c>
      <c r="F753" s="65">
        <f t="shared" si="11"/>
        <v>6274900</v>
      </c>
    </row>
    <row r="754" spans="1:6" x14ac:dyDescent="0.2">
      <c r="A754" s="24" t="s">
        <v>957</v>
      </c>
      <c r="B754" s="63" t="s">
        <v>427</v>
      </c>
      <c r="C754" s="26" t="s">
        <v>1441</v>
      </c>
      <c r="D754" s="27">
        <v>6274900</v>
      </c>
      <c r="E754" s="64" t="s">
        <v>44</v>
      </c>
      <c r="F754" s="65">
        <f t="shared" si="11"/>
        <v>6274900</v>
      </c>
    </row>
    <row r="755" spans="1:6" ht="36.950000000000003" customHeight="1" x14ac:dyDescent="0.2">
      <c r="A755" s="24" t="s">
        <v>1442</v>
      </c>
      <c r="B755" s="63" t="s">
        <v>427</v>
      </c>
      <c r="C755" s="26" t="s">
        <v>1443</v>
      </c>
      <c r="D755" s="27">
        <v>11397200</v>
      </c>
      <c r="E755" s="64" t="s">
        <v>44</v>
      </c>
      <c r="F755" s="65">
        <f t="shared" si="11"/>
        <v>11397200</v>
      </c>
    </row>
    <row r="756" spans="1:6" ht="98.45" customHeight="1" x14ac:dyDescent="0.2">
      <c r="A756" s="66" t="s">
        <v>1444</v>
      </c>
      <c r="B756" s="63" t="s">
        <v>427</v>
      </c>
      <c r="C756" s="26" t="s">
        <v>1445</v>
      </c>
      <c r="D756" s="27">
        <v>11397200</v>
      </c>
      <c r="E756" s="64" t="s">
        <v>44</v>
      </c>
      <c r="F756" s="65">
        <f t="shared" si="11"/>
        <v>11397200</v>
      </c>
    </row>
    <row r="757" spans="1:6" ht="36.950000000000003" customHeight="1" x14ac:dyDescent="0.2">
      <c r="A757" s="24" t="s">
        <v>536</v>
      </c>
      <c r="B757" s="63" t="s">
        <v>427</v>
      </c>
      <c r="C757" s="26" t="s">
        <v>1446</v>
      </c>
      <c r="D757" s="27">
        <v>11397200</v>
      </c>
      <c r="E757" s="64" t="s">
        <v>44</v>
      </c>
      <c r="F757" s="65">
        <f t="shared" si="11"/>
        <v>11397200</v>
      </c>
    </row>
    <row r="758" spans="1:6" x14ac:dyDescent="0.2">
      <c r="A758" s="24" t="s">
        <v>955</v>
      </c>
      <c r="B758" s="63" t="s">
        <v>427</v>
      </c>
      <c r="C758" s="26" t="s">
        <v>1447</v>
      </c>
      <c r="D758" s="27">
        <v>11397200</v>
      </c>
      <c r="E758" s="64" t="s">
        <v>44</v>
      </c>
      <c r="F758" s="65">
        <f t="shared" si="11"/>
        <v>11397200</v>
      </c>
    </row>
    <row r="759" spans="1:6" x14ac:dyDescent="0.2">
      <c r="A759" s="24" t="s">
        <v>957</v>
      </c>
      <c r="B759" s="63" t="s">
        <v>427</v>
      </c>
      <c r="C759" s="26" t="s">
        <v>1448</v>
      </c>
      <c r="D759" s="27">
        <v>11397200</v>
      </c>
      <c r="E759" s="64" t="s">
        <v>44</v>
      </c>
      <c r="F759" s="65">
        <f t="shared" si="11"/>
        <v>11397200</v>
      </c>
    </row>
    <row r="760" spans="1:6" ht="61.5" customHeight="1" x14ac:dyDescent="0.2">
      <c r="A760" s="24" t="s">
        <v>1099</v>
      </c>
      <c r="B760" s="63" t="s">
        <v>427</v>
      </c>
      <c r="C760" s="26" t="s">
        <v>1449</v>
      </c>
      <c r="D760" s="27">
        <v>400000</v>
      </c>
      <c r="E760" s="64" t="s">
        <v>44</v>
      </c>
      <c r="F760" s="65">
        <f t="shared" si="11"/>
        <v>400000</v>
      </c>
    </row>
    <row r="761" spans="1:6" ht="61.5" customHeight="1" x14ac:dyDescent="0.2">
      <c r="A761" s="24" t="s">
        <v>1101</v>
      </c>
      <c r="B761" s="63" t="s">
        <v>427</v>
      </c>
      <c r="C761" s="26" t="s">
        <v>1450</v>
      </c>
      <c r="D761" s="27">
        <v>400000</v>
      </c>
      <c r="E761" s="64" t="s">
        <v>44</v>
      </c>
      <c r="F761" s="65">
        <f t="shared" si="11"/>
        <v>400000</v>
      </c>
    </row>
    <row r="762" spans="1:6" ht="36.950000000000003" customHeight="1" x14ac:dyDescent="0.2">
      <c r="A762" s="24" t="s">
        <v>536</v>
      </c>
      <c r="B762" s="63" t="s">
        <v>427</v>
      </c>
      <c r="C762" s="26" t="s">
        <v>1451</v>
      </c>
      <c r="D762" s="27">
        <v>400000</v>
      </c>
      <c r="E762" s="64" t="s">
        <v>44</v>
      </c>
      <c r="F762" s="65">
        <f t="shared" si="11"/>
        <v>400000</v>
      </c>
    </row>
    <row r="763" spans="1:6" x14ac:dyDescent="0.2">
      <c r="A763" s="24" t="s">
        <v>955</v>
      </c>
      <c r="B763" s="63" t="s">
        <v>427</v>
      </c>
      <c r="C763" s="26" t="s">
        <v>1452</v>
      </c>
      <c r="D763" s="27">
        <v>400000</v>
      </c>
      <c r="E763" s="64" t="s">
        <v>44</v>
      </c>
      <c r="F763" s="65">
        <f t="shared" si="11"/>
        <v>400000</v>
      </c>
    </row>
    <row r="764" spans="1:6" x14ac:dyDescent="0.2">
      <c r="A764" s="24" t="s">
        <v>957</v>
      </c>
      <c r="B764" s="63" t="s">
        <v>427</v>
      </c>
      <c r="C764" s="26" t="s">
        <v>1453</v>
      </c>
      <c r="D764" s="27">
        <v>400000</v>
      </c>
      <c r="E764" s="64" t="s">
        <v>44</v>
      </c>
      <c r="F764" s="65">
        <f t="shared" si="11"/>
        <v>400000</v>
      </c>
    </row>
    <row r="765" spans="1:6" ht="24.6" customHeight="1" x14ac:dyDescent="0.2">
      <c r="A765" s="24" t="s">
        <v>542</v>
      </c>
      <c r="B765" s="63" t="s">
        <v>427</v>
      </c>
      <c r="C765" s="26" t="s">
        <v>1454</v>
      </c>
      <c r="D765" s="27">
        <v>91100</v>
      </c>
      <c r="E765" s="64">
        <v>3793.2</v>
      </c>
      <c r="F765" s="65">
        <f t="shared" si="11"/>
        <v>87306.8</v>
      </c>
    </row>
    <row r="766" spans="1:6" ht="86.1" customHeight="1" x14ac:dyDescent="0.2">
      <c r="A766" s="24" t="s">
        <v>1349</v>
      </c>
      <c r="B766" s="63" t="s">
        <v>427</v>
      </c>
      <c r="C766" s="26" t="s">
        <v>1455</v>
      </c>
      <c r="D766" s="27">
        <v>91100</v>
      </c>
      <c r="E766" s="64">
        <v>3793.2</v>
      </c>
      <c r="F766" s="65">
        <f t="shared" si="11"/>
        <v>87306.8</v>
      </c>
    </row>
    <row r="767" spans="1:6" ht="24.6" customHeight="1" x14ac:dyDescent="0.2">
      <c r="A767" s="24" t="s">
        <v>454</v>
      </c>
      <c r="B767" s="63" t="s">
        <v>427</v>
      </c>
      <c r="C767" s="26" t="s">
        <v>1456</v>
      </c>
      <c r="D767" s="27">
        <v>91100</v>
      </c>
      <c r="E767" s="64">
        <v>3793.2</v>
      </c>
      <c r="F767" s="65">
        <f t="shared" si="11"/>
        <v>87306.8</v>
      </c>
    </row>
    <row r="768" spans="1:6" ht="36.950000000000003" customHeight="1" x14ac:dyDescent="0.2">
      <c r="A768" s="24" t="s">
        <v>456</v>
      </c>
      <c r="B768" s="63" t="s">
        <v>427</v>
      </c>
      <c r="C768" s="26" t="s">
        <v>1457</v>
      </c>
      <c r="D768" s="27">
        <v>91100</v>
      </c>
      <c r="E768" s="64">
        <v>3793.2</v>
      </c>
      <c r="F768" s="65">
        <f t="shared" si="11"/>
        <v>87306.8</v>
      </c>
    </row>
    <row r="769" spans="1:6" ht="36.950000000000003" customHeight="1" x14ac:dyDescent="0.2">
      <c r="A769" s="24" t="s">
        <v>458</v>
      </c>
      <c r="B769" s="63" t="s">
        <v>427</v>
      </c>
      <c r="C769" s="26" t="s">
        <v>1458</v>
      </c>
      <c r="D769" s="27">
        <v>91100</v>
      </c>
      <c r="E769" s="64">
        <v>3793.2</v>
      </c>
      <c r="F769" s="65">
        <f t="shared" si="11"/>
        <v>87306.8</v>
      </c>
    </row>
    <row r="770" spans="1:6" ht="36.950000000000003" customHeight="1" x14ac:dyDescent="0.2">
      <c r="A770" s="24" t="s">
        <v>1354</v>
      </c>
      <c r="B770" s="63" t="s">
        <v>427</v>
      </c>
      <c r="C770" s="26" t="s">
        <v>1459</v>
      </c>
      <c r="D770" s="27">
        <v>100000</v>
      </c>
      <c r="E770" s="64" t="s">
        <v>44</v>
      </c>
      <c r="F770" s="65">
        <f t="shared" si="11"/>
        <v>100000</v>
      </c>
    </row>
    <row r="771" spans="1:6" ht="86.1" customHeight="1" x14ac:dyDescent="0.2">
      <c r="A771" s="66" t="s">
        <v>1356</v>
      </c>
      <c r="B771" s="63" t="s">
        <v>427</v>
      </c>
      <c r="C771" s="26" t="s">
        <v>1460</v>
      </c>
      <c r="D771" s="27">
        <v>100000</v>
      </c>
      <c r="E771" s="64" t="s">
        <v>44</v>
      </c>
      <c r="F771" s="65">
        <f t="shared" si="11"/>
        <v>100000</v>
      </c>
    </row>
    <row r="772" spans="1:6" ht="24.6" customHeight="1" x14ac:dyDescent="0.2">
      <c r="A772" s="24" t="s">
        <v>454</v>
      </c>
      <c r="B772" s="63" t="s">
        <v>427</v>
      </c>
      <c r="C772" s="26" t="s">
        <v>1461</v>
      </c>
      <c r="D772" s="27">
        <v>100000</v>
      </c>
      <c r="E772" s="64" t="s">
        <v>44</v>
      </c>
      <c r="F772" s="65">
        <f t="shared" si="11"/>
        <v>100000</v>
      </c>
    </row>
    <row r="773" spans="1:6" ht="36.950000000000003" customHeight="1" x14ac:dyDescent="0.2">
      <c r="A773" s="24" t="s">
        <v>456</v>
      </c>
      <c r="B773" s="63" t="s">
        <v>427</v>
      </c>
      <c r="C773" s="26" t="s">
        <v>1462</v>
      </c>
      <c r="D773" s="27">
        <v>100000</v>
      </c>
      <c r="E773" s="64" t="s">
        <v>44</v>
      </c>
      <c r="F773" s="65">
        <f t="shared" si="11"/>
        <v>100000</v>
      </c>
    </row>
    <row r="774" spans="1:6" ht="36.950000000000003" customHeight="1" x14ac:dyDescent="0.2">
      <c r="A774" s="24" t="s">
        <v>458</v>
      </c>
      <c r="B774" s="63" t="s">
        <v>427</v>
      </c>
      <c r="C774" s="26" t="s">
        <v>1463</v>
      </c>
      <c r="D774" s="27">
        <v>100000</v>
      </c>
      <c r="E774" s="64" t="s">
        <v>44</v>
      </c>
      <c r="F774" s="65">
        <f t="shared" si="11"/>
        <v>100000</v>
      </c>
    </row>
    <row r="775" spans="1:6" x14ac:dyDescent="0.2">
      <c r="A775" s="24" t="s">
        <v>1210</v>
      </c>
      <c r="B775" s="63" t="s">
        <v>427</v>
      </c>
      <c r="C775" s="26" t="s">
        <v>1464</v>
      </c>
      <c r="D775" s="27">
        <v>28484600</v>
      </c>
      <c r="E775" s="64">
        <v>2163700</v>
      </c>
      <c r="F775" s="65">
        <f t="shared" si="11"/>
        <v>26320900</v>
      </c>
    </row>
    <row r="776" spans="1:6" ht="24.6" customHeight="1" x14ac:dyDescent="0.2">
      <c r="A776" s="24" t="s">
        <v>1321</v>
      </c>
      <c r="B776" s="63" t="s">
        <v>427</v>
      </c>
      <c r="C776" s="26" t="s">
        <v>1465</v>
      </c>
      <c r="D776" s="27">
        <v>28422100</v>
      </c>
      <c r="E776" s="64">
        <v>2163700</v>
      </c>
      <c r="F776" s="65">
        <f t="shared" si="11"/>
        <v>26258400</v>
      </c>
    </row>
    <row r="777" spans="1:6" ht="73.7" customHeight="1" x14ac:dyDescent="0.2">
      <c r="A777" s="24" t="s">
        <v>1323</v>
      </c>
      <c r="B777" s="63" t="s">
        <v>427</v>
      </c>
      <c r="C777" s="26" t="s">
        <v>1466</v>
      </c>
      <c r="D777" s="27">
        <v>22437100</v>
      </c>
      <c r="E777" s="64">
        <v>1873700</v>
      </c>
      <c r="F777" s="65">
        <f t="shared" si="11"/>
        <v>20563400</v>
      </c>
    </row>
    <row r="778" spans="1:6" ht="36.950000000000003" customHeight="1" x14ac:dyDescent="0.2">
      <c r="A778" s="24" t="s">
        <v>536</v>
      </c>
      <c r="B778" s="63" t="s">
        <v>427</v>
      </c>
      <c r="C778" s="26" t="s">
        <v>1467</v>
      </c>
      <c r="D778" s="27">
        <v>22437100</v>
      </c>
      <c r="E778" s="64">
        <v>1873700</v>
      </c>
      <c r="F778" s="65">
        <f t="shared" si="11"/>
        <v>20563400</v>
      </c>
    </row>
    <row r="779" spans="1:6" x14ac:dyDescent="0.2">
      <c r="A779" s="24" t="s">
        <v>955</v>
      </c>
      <c r="B779" s="63" t="s">
        <v>427</v>
      </c>
      <c r="C779" s="26" t="s">
        <v>1468</v>
      </c>
      <c r="D779" s="27">
        <v>22437100</v>
      </c>
      <c r="E779" s="64">
        <v>1873700</v>
      </c>
      <c r="F779" s="65">
        <f t="shared" si="11"/>
        <v>20563400</v>
      </c>
    </row>
    <row r="780" spans="1:6" ht="49.15" customHeight="1" x14ac:dyDescent="0.2">
      <c r="A780" s="24" t="s">
        <v>1112</v>
      </c>
      <c r="B780" s="63" t="s">
        <v>427</v>
      </c>
      <c r="C780" s="26" t="s">
        <v>1469</v>
      </c>
      <c r="D780" s="27">
        <v>22437100</v>
      </c>
      <c r="E780" s="64">
        <v>1873700</v>
      </c>
      <c r="F780" s="65">
        <f t="shared" si="11"/>
        <v>20563400</v>
      </c>
    </row>
    <row r="781" spans="1:6" ht="73.7" customHeight="1" x14ac:dyDescent="0.2">
      <c r="A781" s="24" t="s">
        <v>1470</v>
      </c>
      <c r="B781" s="63" t="s">
        <v>427</v>
      </c>
      <c r="C781" s="26" t="s">
        <v>1471</v>
      </c>
      <c r="D781" s="27">
        <v>453900</v>
      </c>
      <c r="E781" s="64">
        <v>40000</v>
      </c>
      <c r="F781" s="65">
        <f t="shared" si="11"/>
        <v>413900</v>
      </c>
    </row>
    <row r="782" spans="1:6" ht="36.950000000000003" customHeight="1" x14ac:dyDescent="0.2">
      <c r="A782" s="24" t="s">
        <v>536</v>
      </c>
      <c r="B782" s="63" t="s">
        <v>427</v>
      </c>
      <c r="C782" s="26" t="s">
        <v>1472</v>
      </c>
      <c r="D782" s="27">
        <v>453900</v>
      </c>
      <c r="E782" s="64">
        <v>40000</v>
      </c>
      <c r="F782" s="65">
        <f t="shared" si="11"/>
        <v>413900</v>
      </c>
    </row>
    <row r="783" spans="1:6" x14ac:dyDescent="0.2">
      <c r="A783" s="24" t="s">
        <v>955</v>
      </c>
      <c r="B783" s="63" t="s">
        <v>427</v>
      </c>
      <c r="C783" s="26" t="s">
        <v>1473</v>
      </c>
      <c r="D783" s="27">
        <v>453900</v>
      </c>
      <c r="E783" s="64">
        <v>40000</v>
      </c>
      <c r="F783" s="65">
        <f t="shared" ref="F783:F846" si="12">IF(OR(D783="-",IF(E783="-",0,E783)&gt;=IF(D783="-",0,D783)),"-",IF(D783="-",0,D783)-IF(E783="-",0,E783))</f>
        <v>413900</v>
      </c>
    </row>
    <row r="784" spans="1:6" ht="49.15" customHeight="1" x14ac:dyDescent="0.2">
      <c r="A784" s="24" t="s">
        <v>1112</v>
      </c>
      <c r="B784" s="63" t="s">
        <v>427</v>
      </c>
      <c r="C784" s="26" t="s">
        <v>1474</v>
      </c>
      <c r="D784" s="27">
        <v>453900</v>
      </c>
      <c r="E784" s="64">
        <v>40000</v>
      </c>
      <c r="F784" s="65">
        <f t="shared" si="12"/>
        <v>413900</v>
      </c>
    </row>
    <row r="785" spans="1:6" ht="221.45" customHeight="1" x14ac:dyDescent="0.2">
      <c r="A785" s="66" t="s">
        <v>1338</v>
      </c>
      <c r="B785" s="63" t="s">
        <v>427</v>
      </c>
      <c r="C785" s="26" t="s">
        <v>1475</v>
      </c>
      <c r="D785" s="27">
        <v>2768100</v>
      </c>
      <c r="E785" s="64">
        <v>250000</v>
      </c>
      <c r="F785" s="65">
        <f t="shared" si="12"/>
        <v>2518100</v>
      </c>
    </row>
    <row r="786" spans="1:6" ht="36.950000000000003" customHeight="1" x14ac:dyDescent="0.2">
      <c r="A786" s="24" t="s">
        <v>536</v>
      </c>
      <c r="B786" s="63" t="s">
        <v>427</v>
      </c>
      <c r="C786" s="26" t="s">
        <v>1476</v>
      </c>
      <c r="D786" s="27">
        <v>2768100</v>
      </c>
      <c r="E786" s="64">
        <v>250000</v>
      </c>
      <c r="F786" s="65">
        <f t="shared" si="12"/>
        <v>2518100</v>
      </c>
    </row>
    <row r="787" spans="1:6" x14ac:dyDescent="0.2">
      <c r="A787" s="24" t="s">
        <v>955</v>
      </c>
      <c r="B787" s="63" t="s">
        <v>427</v>
      </c>
      <c r="C787" s="26" t="s">
        <v>1477</v>
      </c>
      <c r="D787" s="27">
        <v>2768100</v>
      </c>
      <c r="E787" s="64">
        <v>250000</v>
      </c>
      <c r="F787" s="65">
        <f t="shared" si="12"/>
        <v>2518100</v>
      </c>
    </row>
    <row r="788" spans="1:6" x14ac:dyDescent="0.2">
      <c r="A788" s="24" t="s">
        <v>957</v>
      </c>
      <c r="B788" s="63" t="s">
        <v>427</v>
      </c>
      <c r="C788" s="26" t="s">
        <v>1478</v>
      </c>
      <c r="D788" s="27">
        <v>2768100</v>
      </c>
      <c r="E788" s="64">
        <v>250000</v>
      </c>
      <c r="F788" s="65">
        <f t="shared" si="12"/>
        <v>2518100</v>
      </c>
    </row>
    <row r="789" spans="1:6" ht="86.1" customHeight="1" x14ac:dyDescent="0.2">
      <c r="A789" s="66" t="s">
        <v>1479</v>
      </c>
      <c r="B789" s="63" t="s">
        <v>427</v>
      </c>
      <c r="C789" s="26" t="s">
        <v>1480</v>
      </c>
      <c r="D789" s="27">
        <v>2763000</v>
      </c>
      <c r="E789" s="64" t="s">
        <v>44</v>
      </c>
      <c r="F789" s="65">
        <f t="shared" si="12"/>
        <v>2763000</v>
      </c>
    </row>
    <row r="790" spans="1:6" ht="36.950000000000003" customHeight="1" x14ac:dyDescent="0.2">
      <c r="A790" s="24" t="s">
        <v>536</v>
      </c>
      <c r="B790" s="63" t="s">
        <v>427</v>
      </c>
      <c r="C790" s="26" t="s">
        <v>1481</v>
      </c>
      <c r="D790" s="27">
        <v>2763000</v>
      </c>
      <c r="E790" s="64" t="s">
        <v>44</v>
      </c>
      <c r="F790" s="65">
        <f t="shared" si="12"/>
        <v>2763000</v>
      </c>
    </row>
    <row r="791" spans="1:6" x14ac:dyDescent="0.2">
      <c r="A791" s="24" t="s">
        <v>955</v>
      </c>
      <c r="B791" s="63" t="s">
        <v>427</v>
      </c>
      <c r="C791" s="26" t="s">
        <v>1482</v>
      </c>
      <c r="D791" s="27">
        <v>2763000</v>
      </c>
      <c r="E791" s="64" t="s">
        <v>44</v>
      </c>
      <c r="F791" s="65">
        <f t="shared" si="12"/>
        <v>2763000</v>
      </c>
    </row>
    <row r="792" spans="1:6" x14ac:dyDescent="0.2">
      <c r="A792" s="24" t="s">
        <v>957</v>
      </c>
      <c r="B792" s="63" t="s">
        <v>427</v>
      </c>
      <c r="C792" s="26" t="s">
        <v>1483</v>
      </c>
      <c r="D792" s="27">
        <v>2763000</v>
      </c>
      <c r="E792" s="64" t="s">
        <v>44</v>
      </c>
      <c r="F792" s="65">
        <f t="shared" si="12"/>
        <v>2763000</v>
      </c>
    </row>
    <row r="793" spans="1:6" ht="24.6" customHeight="1" x14ac:dyDescent="0.2">
      <c r="A793" s="24" t="s">
        <v>1106</v>
      </c>
      <c r="B793" s="63" t="s">
        <v>427</v>
      </c>
      <c r="C793" s="26" t="s">
        <v>1484</v>
      </c>
      <c r="D793" s="27">
        <v>62500</v>
      </c>
      <c r="E793" s="64" t="s">
        <v>44</v>
      </c>
      <c r="F793" s="65">
        <f t="shared" si="12"/>
        <v>62500</v>
      </c>
    </row>
    <row r="794" spans="1:6" ht="61.5" customHeight="1" x14ac:dyDescent="0.2">
      <c r="A794" s="24" t="s">
        <v>1485</v>
      </c>
      <c r="B794" s="63" t="s">
        <v>427</v>
      </c>
      <c r="C794" s="26" t="s">
        <v>1486</v>
      </c>
      <c r="D794" s="27">
        <v>62500</v>
      </c>
      <c r="E794" s="64" t="s">
        <v>44</v>
      </c>
      <c r="F794" s="65">
        <f t="shared" si="12"/>
        <v>62500</v>
      </c>
    </row>
    <row r="795" spans="1:6" ht="36.950000000000003" customHeight="1" x14ac:dyDescent="0.2">
      <c r="A795" s="24" t="s">
        <v>536</v>
      </c>
      <c r="B795" s="63" t="s">
        <v>427</v>
      </c>
      <c r="C795" s="26" t="s">
        <v>1487</v>
      </c>
      <c r="D795" s="27">
        <v>62500</v>
      </c>
      <c r="E795" s="64" t="s">
        <v>44</v>
      </c>
      <c r="F795" s="65">
        <f t="shared" si="12"/>
        <v>62500</v>
      </c>
    </row>
    <row r="796" spans="1:6" x14ac:dyDescent="0.2">
      <c r="A796" s="24" t="s">
        <v>955</v>
      </c>
      <c r="B796" s="63" t="s">
        <v>427</v>
      </c>
      <c r="C796" s="26" t="s">
        <v>1488</v>
      </c>
      <c r="D796" s="27">
        <v>62500</v>
      </c>
      <c r="E796" s="64" t="s">
        <v>44</v>
      </c>
      <c r="F796" s="65">
        <f t="shared" si="12"/>
        <v>62500</v>
      </c>
    </row>
    <row r="797" spans="1:6" ht="49.15" customHeight="1" x14ac:dyDescent="0.2">
      <c r="A797" s="24" t="s">
        <v>1112</v>
      </c>
      <c r="B797" s="63" t="s">
        <v>427</v>
      </c>
      <c r="C797" s="26" t="s">
        <v>1489</v>
      </c>
      <c r="D797" s="27">
        <v>62500</v>
      </c>
      <c r="E797" s="64" t="s">
        <v>44</v>
      </c>
      <c r="F797" s="65">
        <f t="shared" si="12"/>
        <v>62500</v>
      </c>
    </row>
    <row r="798" spans="1:6" ht="24.6" customHeight="1" x14ac:dyDescent="0.2">
      <c r="A798" s="24" t="s">
        <v>925</v>
      </c>
      <c r="B798" s="63" t="s">
        <v>427</v>
      </c>
      <c r="C798" s="26" t="s">
        <v>1490</v>
      </c>
      <c r="D798" s="27">
        <v>7100</v>
      </c>
      <c r="E798" s="64" t="s">
        <v>44</v>
      </c>
      <c r="F798" s="65">
        <f t="shared" si="12"/>
        <v>7100</v>
      </c>
    </row>
    <row r="799" spans="1:6" ht="36.950000000000003" customHeight="1" x14ac:dyDescent="0.2">
      <c r="A799" s="24" t="s">
        <v>1442</v>
      </c>
      <c r="B799" s="63" t="s">
        <v>427</v>
      </c>
      <c r="C799" s="26" t="s">
        <v>1491</v>
      </c>
      <c r="D799" s="27">
        <v>7100</v>
      </c>
      <c r="E799" s="64" t="s">
        <v>44</v>
      </c>
      <c r="F799" s="65">
        <f t="shared" si="12"/>
        <v>7100</v>
      </c>
    </row>
    <row r="800" spans="1:6" ht="86.1" customHeight="1" x14ac:dyDescent="0.2">
      <c r="A800" s="66" t="s">
        <v>1492</v>
      </c>
      <c r="B800" s="63" t="s">
        <v>427</v>
      </c>
      <c r="C800" s="26" t="s">
        <v>1493</v>
      </c>
      <c r="D800" s="27">
        <v>7100</v>
      </c>
      <c r="E800" s="64" t="s">
        <v>44</v>
      </c>
      <c r="F800" s="65">
        <f t="shared" si="12"/>
        <v>7100</v>
      </c>
    </row>
    <row r="801" spans="1:6" ht="24.6" customHeight="1" x14ac:dyDescent="0.2">
      <c r="A801" s="24" t="s">
        <v>454</v>
      </c>
      <c r="B801" s="63" t="s">
        <v>427</v>
      </c>
      <c r="C801" s="26" t="s">
        <v>1494</v>
      </c>
      <c r="D801" s="27">
        <v>7100</v>
      </c>
      <c r="E801" s="64" t="s">
        <v>44</v>
      </c>
      <c r="F801" s="65">
        <f t="shared" si="12"/>
        <v>7100</v>
      </c>
    </row>
    <row r="802" spans="1:6" ht="36.950000000000003" customHeight="1" x14ac:dyDescent="0.2">
      <c r="A802" s="24" t="s">
        <v>456</v>
      </c>
      <c r="B802" s="63" t="s">
        <v>427</v>
      </c>
      <c r="C802" s="26" t="s">
        <v>1495</v>
      </c>
      <c r="D802" s="27">
        <v>7100</v>
      </c>
      <c r="E802" s="64" t="s">
        <v>44</v>
      </c>
      <c r="F802" s="65">
        <f t="shared" si="12"/>
        <v>7100</v>
      </c>
    </row>
    <row r="803" spans="1:6" ht="36.950000000000003" customHeight="1" x14ac:dyDescent="0.2">
      <c r="A803" s="24" t="s">
        <v>458</v>
      </c>
      <c r="B803" s="63" t="s">
        <v>427</v>
      </c>
      <c r="C803" s="26" t="s">
        <v>1496</v>
      </c>
      <c r="D803" s="27">
        <v>7100</v>
      </c>
      <c r="E803" s="64" t="s">
        <v>44</v>
      </c>
      <c r="F803" s="65">
        <f t="shared" si="12"/>
        <v>7100</v>
      </c>
    </row>
    <row r="804" spans="1:6" x14ac:dyDescent="0.2">
      <c r="A804" s="24" t="s">
        <v>1219</v>
      </c>
      <c r="B804" s="63" t="s">
        <v>427</v>
      </c>
      <c r="C804" s="26" t="s">
        <v>1497</v>
      </c>
      <c r="D804" s="27">
        <v>1575100</v>
      </c>
      <c r="E804" s="64" t="s">
        <v>44</v>
      </c>
      <c r="F804" s="65">
        <f t="shared" si="12"/>
        <v>1575100</v>
      </c>
    </row>
    <row r="805" spans="1:6" ht="36.950000000000003" customHeight="1" x14ac:dyDescent="0.2">
      <c r="A805" s="24" t="s">
        <v>1498</v>
      </c>
      <c r="B805" s="63" t="s">
        <v>427</v>
      </c>
      <c r="C805" s="26" t="s">
        <v>1499</v>
      </c>
      <c r="D805" s="27">
        <v>1575100</v>
      </c>
      <c r="E805" s="64" t="s">
        <v>44</v>
      </c>
      <c r="F805" s="65">
        <f t="shared" si="12"/>
        <v>1575100</v>
      </c>
    </row>
    <row r="806" spans="1:6" ht="86.1" customHeight="1" x14ac:dyDescent="0.2">
      <c r="A806" s="66" t="s">
        <v>1500</v>
      </c>
      <c r="B806" s="63" t="s">
        <v>427</v>
      </c>
      <c r="C806" s="26" t="s">
        <v>1501</v>
      </c>
      <c r="D806" s="27">
        <v>798400</v>
      </c>
      <c r="E806" s="64" t="s">
        <v>44</v>
      </c>
      <c r="F806" s="65">
        <f t="shared" si="12"/>
        <v>798400</v>
      </c>
    </row>
    <row r="807" spans="1:6" ht="36.950000000000003" customHeight="1" x14ac:dyDescent="0.2">
      <c r="A807" s="24" t="s">
        <v>536</v>
      </c>
      <c r="B807" s="63" t="s">
        <v>427</v>
      </c>
      <c r="C807" s="26" t="s">
        <v>1502</v>
      </c>
      <c r="D807" s="27">
        <v>798400</v>
      </c>
      <c r="E807" s="64" t="s">
        <v>44</v>
      </c>
      <c r="F807" s="65">
        <f t="shared" si="12"/>
        <v>798400</v>
      </c>
    </row>
    <row r="808" spans="1:6" x14ac:dyDescent="0.2">
      <c r="A808" s="24" t="s">
        <v>955</v>
      </c>
      <c r="B808" s="63" t="s">
        <v>427</v>
      </c>
      <c r="C808" s="26" t="s">
        <v>1503</v>
      </c>
      <c r="D808" s="27">
        <v>798400</v>
      </c>
      <c r="E808" s="64" t="s">
        <v>44</v>
      </c>
      <c r="F808" s="65">
        <f t="shared" si="12"/>
        <v>798400</v>
      </c>
    </row>
    <row r="809" spans="1:6" x14ac:dyDescent="0.2">
      <c r="A809" s="24" t="s">
        <v>957</v>
      </c>
      <c r="B809" s="63" t="s">
        <v>427</v>
      </c>
      <c r="C809" s="26" t="s">
        <v>1504</v>
      </c>
      <c r="D809" s="27">
        <v>798400</v>
      </c>
      <c r="E809" s="64" t="s">
        <v>44</v>
      </c>
      <c r="F809" s="65">
        <f t="shared" si="12"/>
        <v>798400</v>
      </c>
    </row>
    <row r="810" spans="1:6" ht="98.45" customHeight="1" x14ac:dyDescent="0.2">
      <c r="A810" s="66" t="s">
        <v>1505</v>
      </c>
      <c r="B810" s="63" t="s">
        <v>427</v>
      </c>
      <c r="C810" s="26" t="s">
        <v>1506</v>
      </c>
      <c r="D810" s="27">
        <v>100000</v>
      </c>
      <c r="E810" s="64" t="s">
        <v>44</v>
      </c>
      <c r="F810" s="65">
        <f t="shared" si="12"/>
        <v>100000</v>
      </c>
    </row>
    <row r="811" spans="1:6" ht="36.950000000000003" customHeight="1" x14ac:dyDescent="0.2">
      <c r="A811" s="24" t="s">
        <v>536</v>
      </c>
      <c r="B811" s="63" t="s">
        <v>427</v>
      </c>
      <c r="C811" s="26" t="s">
        <v>1507</v>
      </c>
      <c r="D811" s="27">
        <v>100000</v>
      </c>
      <c r="E811" s="64" t="s">
        <v>44</v>
      </c>
      <c r="F811" s="65">
        <f t="shared" si="12"/>
        <v>100000</v>
      </c>
    </row>
    <row r="812" spans="1:6" x14ac:dyDescent="0.2">
      <c r="A812" s="24" t="s">
        <v>955</v>
      </c>
      <c r="B812" s="63" t="s">
        <v>427</v>
      </c>
      <c r="C812" s="26" t="s">
        <v>1508</v>
      </c>
      <c r="D812" s="27">
        <v>100000</v>
      </c>
      <c r="E812" s="64" t="s">
        <v>44</v>
      </c>
      <c r="F812" s="65">
        <f t="shared" si="12"/>
        <v>100000</v>
      </c>
    </row>
    <row r="813" spans="1:6" x14ac:dyDescent="0.2">
      <c r="A813" s="24" t="s">
        <v>957</v>
      </c>
      <c r="B813" s="63" t="s">
        <v>427</v>
      </c>
      <c r="C813" s="26" t="s">
        <v>1509</v>
      </c>
      <c r="D813" s="27">
        <v>100000</v>
      </c>
      <c r="E813" s="64" t="s">
        <v>44</v>
      </c>
      <c r="F813" s="65">
        <f t="shared" si="12"/>
        <v>100000</v>
      </c>
    </row>
    <row r="814" spans="1:6" ht="86.1" customHeight="1" x14ac:dyDescent="0.2">
      <c r="A814" s="66" t="s">
        <v>1510</v>
      </c>
      <c r="B814" s="63" t="s">
        <v>427</v>
      </c>
      <c r="C814" s="26" t="s">
        <v>1511</v>
      </c>
      <c r="D814" s="27">
        <v>676700</v>
      </c>
      <c r="E814" s="64" t="s">
        <v>44</v>
      </c>
      <c r="F814" s="65">
        <f t="shared" si="12"/>
        <v>676700</v>
      </c>
    </row>
    <row r="815" spans="1:6" ht="36.950000000000003" customHeight="1" x14ac:dyDescent="0.2">
      <c r="A815" s="24" t="s">
        <v>536</v>
      </c>
      <c r="B815" s="63" t="s">
        <v>427</v>
      </c>
      <c r="C815" s="26" t="s">
        <v>1512</v>
      </c>
      <c r="D815" s="27">
        <v>676700</v>
      </c>
      <c r="E815" s="64" t="s">
        <v>44</v>
      </c>
      <c r="F815" s="65">
        <f t="shared" si="12"/>
        <v>676700</v>
      </c>
    </row>
    <row r="816" spans="1:6" x14ac:dyDescent="0.2">
      <c r="A816" s="24" t="s">
        <v>955</v>
      </c>
      <c r="B816" s="63" t="s">
        <v>427</v>
      </c>
      <c r="C816" s="26" t="s">
        <v>1513</v>
      </c>
      <c r="D816" s="27">
        <v>676700</v>
      </c>
      <c r="E816" s="64" t="s">
        <v>44</v>
      </c>
      <c r="F816" s="65">
        <f t="shared" si="12"/>
        <v>676700</v>
      </c>
    </row>
    <row r="817" spans="1:6" x14ac:dyDescent="0.2">
      <c r="A817" s="24" t="s">
        <v>957</v>
      </c>
      <c r="B817" s="63" t="s">
        <v>427</v>
      </c>
      <c r="C817" s="26" t="s">
        <v>1514</v>
      </c>
      <c r="D817" s="27">
        <v>676700</v>
      </c>
      <c r="E817" s="64" t="s">
        <v>44</v>
      </c>
      <c r="F817" s="65">
        <f t="shared" si="12"/>
        <v>676700</v>
      </c>
    </row>
    <row r="818" spans="1:6" x14ac:dyDescent="0.2">
      <c r="A818" s="24" t="s">
        <v>937</v>
      </c>
      <c r="B818" s="63" t="s">
        <v>427</v>
      </c>
      <c r="C818" s="26" t="s">
        <v>1515</v>
      </c>
      <c r="D818" s="27">
        <v>15613800</v>
      </c>
      <c r="E818" s="64">
        <v>698931.81</v>
      </c>
      <c r="F818" s="65">
        <f t="shared" si="12"/>
        <v>14914868.189999999</v>
      </c>
    </row>
    <row r="819" spans="1:6" ht="24.6" customHeight="1" x14ac:dyDescent="0.2">
      <c r="A819" s="24" t="s">
        <v>1321</v>
      </c>
      <c r="B819" s="63" t="s">
        <v>427</v>
      </c>
      <c r="C819" s="26" t="s">
        <v>1516</v>
      </c>
      <c r="D819" s="27">
        <v>6882400</v>
      </c>
      <c r="E819" s="64">
        <v>500000</v>
      </c>
      <c r="F819" s="65">
        <f t="shared" si="12"/>
        <v>6382400</v>
      </c>
    </row>
    <row r="820" spans="1:6" ht="73.7" customHeight="1" x14ac:dyDescent="0.2">
      <c r="A820" s="24" t="s">
        <v>1517</v>
      </c>
      <c r="B820" s="63" t="s">
        <v>427</v>
      </c>
      <c r="C820" s="26" t="s">
        <v>1518</v>
      </c>
      <c r="D820" s="27">
        <v>60000</v>
      </c>
      <c r="E820" s="64" t="s">
        <v>44</v>
      </c>
      <c r="F820" s="65">
        <f t="shared" si="12"/>
        <v>60000</v>
      </c>
    </row>
    <row r="821" spans="1:6" ht="24.6" customHeight="1" x14ac:dyDescent="0.2">
      <c r="A821" s="24" t="s">
        <v>618</v>
      </c>
      <c r="B821" s="63" t="s">
        <v>427</v>
      </c>
      <c r="C821" s="26" t="s">
        <v>1519</v>
      </c>
      <c r="D821" s="27">
        <v>60000</v>
      </c>
      <c r="E821" s="64" t="s">
        <v>44</v>
      </c>
      <c r="F821" s="65">
        <f t="shared" si="12"/>
        <v>60000</v>
      </c>
    </row>
    <row r="822" spans="1:6" x14ac:dyDescent="0.2">
      <c r="A822" s="24" t="s">
        <v>620</v>
      </c>
      <c r="B822" s="63" t="s">
        <v>427</v>
      </c>
      <c r="C822" s="26" t="s">
        <v>1520</v>
      </c>
      <c r="D822" s="27">
        <v>60000</v>
      </c>
      <c r="E822" s="64" t="s">
        <v>44</v>
      </c>
      <c r="F822" s="65">
        <f t="shared" si="12"/>
        <v>60000</v>
      </c>
    </row>
    <row r="823" spans="1:6" ht="61.5" customHeight="1" x14ac:dyDescent="0.2">
      <c r="A823" s="24" t="s">
        <v>1521</v>
      </c>
      <c r="B823" s="63" t="s">
        <v>427</v>
      </c>
      <c r="C823" s="26" t="s">
        <v>1522</v>
      </c>
      <c r="D823" s="27">
        <v>100000</v>
      </c>
      <c r="E823" s="64" t="s">
        <v>44</v>
      </c>
      <c r="F823" s="65">
        <f t="shared" si="12"/>
        <v>100000</v>
      </c>
    </row>
    <row r="824" spans="1:6" ht="24.6" customHeight="1" x14ac:dyDescent="0.2">
      <c r="A824" s="24" t="s">
        <v>454</v>
      </c>
      <c r="B824" s="63" t="s">
        <v>427</v>
      </c>
      <c r="C824" s="26" t="s">
        <v>1523</v>
      </c>
      <c r="D824" s="27">
        <v>100000</v>
      </c>
      <c r="E824" s="64" t="s">
        <v>44</v>
      </c>
      <c r="F824" s="65">
        <f t="shared" si="12"/>
        <v>100000</v>
      </c>
    </row>
    <row r="825" spans="1:6" ht="36.950000000000003" customHeight="1" x14ac:dyDescent="0.2">
      <c r="A825" s="24" t="s">
        <v>456</v>
      </c>
      <c r="B825" s="63" t="s">
        <v>427</v>
      </c>
      <c r="C825" s="26" t="s">
        <v>1524</v>
      </c>
      <c r="D825" s="27">
        <v>100000</v>
      </c>
      <c r="E825" s="64" t="s">
        <v>44</v>
      </c>
      <c r="F825" s="65">
        <f t="shared" si="12"/>
        <v>100000</v>
      </c>
    </row>
    <row r="826" spans="1:6" ht="36.950000000000003" customHeight="1" x14ac:dyDescent="0.2">
      <c r="A826" s="24" t="s">
        <v>458</v>
      </c>
      <c r="B826" s="63" t="s">
        <v>427</v>
      </c>
      <c r="C826" s="26" t="s">
        <v>1525</v>
      </c>
      <c r="D826" s="27">
        <v>100000</v>
      </c>
      <c r="E826" s="64" t="s">
        <v>44</v>
      </c>
      <c r="F826" s="65">
        <f t="shared" si="12"/>
        <v>100000</v>
      </c>
    </row>
    <row r="827" spans="1:6" ht="73.7" customHeight="1" x14ac:dyDescent="0.2">
      <c r="A827" s="24" t="s">
        <v>1526</v>
      </c>
      <c r="B827" s="63" t="s">
        <v>427</v>
      </c>
      <c r="C827" s="26" t="s">
        <v>1527</v>
      </c>
      <c r="D827" s="27">
        <v>50000</v>
      </c>
      <c r="E827" s="64" t="s">
        <v>44</v>
      </c>
      <c r="F827" s="65">
        <f t="shared" si="12"/>
        <v>50000</v>
      </c>
    </row>
    <row r="828" spans="1:6" ht="24.6" customHeight="1" x14ac:dyDescent="0.2">
      <c r="A828" s="24" t="s">
        <v>454</v>
      </c>
      <c r="B828" s="63" t="s">
        <v>427</v>
      </c>
      <c r="C828" s="26" t="s">
        <v>1528</v>
      </c>
      <c r="D828" s="27">
        <v>50000</v>
      </c>
      <c r="E828" s="64" t="s">
        <v>44</v>
      </c>
      <c r="F828" s="65">
        <f t="shared" si="12"/>
        <v>50000</v>
      </c>
    </row>
    <row r="829" spans="1:6" ht="36.950000000000003" customHeight="1" x14ac:dyDescent="0.2">
      <c r="A829" s="24" t="s">
        <v>456</v>
      </c>
      <c r="B829" s="63" t="s">
        <v>427</v>
      </c>
      <c r="C829" s="26" t="s">
        <v>1529</v>
      </c>
      <c r="D829" s="27">
        <v>50000</v>
      </c>
      <c r="E829" s="64" t="s">
        <v>44</v>
      </c>
      <c r="F829" s="65">
        <f t="shared" si="12"/>
        <v>50000</v>
      </c>
    </row>
    <row r="830" spans="1:6" ht="36.950000000000003" customHeight="1" x14ac:dyDescent="0.2">
      <c r="A830" s="24" t="s">
        <v>458</v>
      </c>
      <c r="B830" s="63" t="s">
        <v>427</v>
      </c>
      <c r="C830" s="26" t="s">
        <v>1530</v>
      </c>
      <c r="D830" s="27">
        <v>50000</v>
      </c>
      <c r="E830" s="64" t="s">
        <v>44</v>
      </c>
      <c r="F830" s="65">
        <f t="shared" si="12"/>
        <v>50000</v>
      </c>
    </row>
    <row r="831" spans="1:6" ht="61.5" customHeight="1" x14ac:dyDescent="0.2">
      <c r="A831" s="24" t="s">
        <v>1531</v>
      </c>
      <c r="B831" s="63" t="s">
        <v>427</v>
      </c>
      <c r="C831" s="26" t="s">
        <v>1532</v>
      </c>
      <c r="D831" s="27">
        <v>6672400</v>
      </c>
      <c r="E831" s="64">
        <v>500000</v>
      </c>
      <c r="F831" s="65">
        <f t="shared" si="12"/>
        <v>6172400</v>
      </c>
    </row>
    <row r="832" spans="1:6" ht="36.950000000000003" customHeight="1" x14ac:dyDescent="0.2">
      <c r="A832" s="24" t="s">
        <v>536</v>
      </c>
      <c r="B832" s="63" t="s">
        <v>427</v>
      </c>
      <c r="C832" s="26" t="s">
        <v>1533</v>
      </c>
      <c r="D832" s="27">
        <v>6672400</v>
      </c>
      <c r="E832" s="64">
        <v>500000</v>
      </c>
      <c r="F832" s="65">
        <f t="shared" si="12"/>
        <v>6172400</v>
      </c>
    </row>
    <row r="833" spans="1:6" x14ac:dyDescent="0.2">
      <c r="A833" s="24" t="s">
        <v>955</v>
      </c>
      <c r="B833" s="63" t="s">
        <v>427</v>
      </c>
      <c r="C833" s="26" t="s">
        <v>1534</v>
      </c>
      <c r="D833" s="27">
        <v>6672400</v>
      </c>
      <c r="E833" s="64">
        <v>500000</v>
      </c>
      <c r="F833" s="65">
        <f t="shared" si="12"/>
        <v>6172400</v>
      </c>
    </row>
    <row r="834" spans="1:6" ht="49.15" customHeight="1" x14ac:dyDescent="0.2">
      <c r="A834" s="24" t="s">
        <v>1112</v>
      </c>
      <c r="B834" s="63" t="s">
        <v>427</v>
      </c>
      <c r="C834" s="26" t="s">
        <v>1535</v>
      </c>
      <c r="D834" s="27">
        <v>6672400</v>
      </c>
      <c r="E834" s="64">
        <v>500000</v>
      </c>
      <c r="F834" s="65">
        <f t="shared" si="12"/>
        <v>6172400</v>
      </c>
    </row>
    <row r="835" spans="1:6" ht="36.950000000000003" customHeight="1" x14ac:dyDescent="0.2">
      <c r="A835" s="24" t="s">
        <v>1442</v>
      </c>
      <c r="B835" s="63" t="s">
        <v>427</v>
      </c>
      <c r="C835" s="26" t="s">
        <v>1536</v>
      </c>
      <c r="D835" s="27">
        <v>8520600</v>
      </c>
      <c r="E835" s="64">
        <v>198931.81</v>
      </c>
      <c r="F835" s="65">
        <f t="shared" si="12"/>
        <v>8321668.1900000004</v>
      </c>
    </row>
    <row r="836" spans="1:6" ht="86.1" customHeight="1" x14ac:dyDescent="0.2">
      <c r="A836" s="66" t="s">
        <v>1537</v>
      </c>
      <c r="B836" s="63" t="s">
        <v>427</v>
      </c>
      <c r="C836" s="26" t="s">
        <v>1538</v>
      </c>
      <c r="D836" s="27">
        <v>4867900</v>
      </c>
      <c r="E836" s="64">
        <v>87896</v>
      </c>
      <c r="F836" s="65">
        <f t="shared" si="12"/>
        <v>4780004</v>
      </c>
    </row>
    <row r="837" spans="1:6" ht="61.5" customHeight="1" x14ac:dyDescent="0.2">
      <c r="A837" s="24" t="s">
        <v>439</v>
      </c>
      <c r="B837" s="63" t="s">
        <v>427</v>
      </c>
      <c r="C837" s="26" t="s">
        <v>1539</v>
      </c>
      <c r="D837" s="27">
        <v>4867900</v>
      </c>
      <c r="E837" s="64">
        <v>87896</v>
      </c>
      <c r="F837" s="65">
        <f t="shared" si="12"/>
        <v>4780004</v>
      </c>
    </row>
    <row r="838" spans="1:6" ht="24.6" customHeight="1" x14ac:dyDescent="0.2">
      <c r="A838" s="24" t="s">
        <v>441</v>
      </c>
      <c r="B838" s="63" t="s">
        <v>427</v>
      </c>
      <c r="C838" s="26" t="s">
        <v>1540</v>
      </c>
      <c r="D838" s="27">
        <v>4867900</v>
      </c>
      <c r="E838" s="64">
        <v>87896</v>
      </c>
      <c r="F838" s="65">
        <f t="shared" si="12"/>
        <v>4780004</v>
      </c>
    </row>
    <row r="839" spans="1:6" ht="24.6" customHeight="1" x14ac:dyDescent="0.2">
      <c r="A839" s="24" t="s">
        <v>443</v>
      </c>
      <c r="B839" s="63" t="s">
        <v>427</v>
      </c>
      <c r="C839" s="26" t="s">
        <v>1541</v>
      </c>
      <c r="D839" s="27">
        <v>3398900</v>
      </c>
      <c r="E839" s="64">
        <v>87896</v>
      </c>
      <c r="F839" s="65">
        <f t="shared" si="12"/>
        <v>3311004</v>
      </c>
    </row>
    <row r="840" spans="1:6" ht="36.950000000000003" customHeight="1" x14ac:dyDescent="0.2">
      <c r="A840" s="24" t="s">
        <v>445</v>
      </c>
      <c r="B840" s="63" t="s">
        <v>427</v>
      </c>
      <c r="C840" s="26" t="s">
        <v>1542</v>
      </c>
      <c r="D840" s="27">
        <v>391800</v>
      </c>
      <c r="E840" s="64" t="s">
        <v>44</v>
      </c>
      <c r="F840" s="65">
        <f t="shared" si="12"/>
        <v>391800</v>
      </c>
    </row>
    <row r="841" spans="1:6" ht="49.15" customHeight="1" x14ac:dyDescent="0.2">
      <c r="A841" s="24" t="s">
        <v>447</v>
      </c>
      <c r="B841" s="63" t="s">
        <v>427</v>
      </c>
      <c r="C841" s="26" t="s">
        <v>1543</v>
      </c>
      <c r="D841" s="27">
        <v>1077200</v>
      </c>
      <c r="E841" s="64" t="s">
        <v>44</v>
      </c>
      <c r="F841" s="65">
        <f t="shared" si="12"/>
        <v>1077200</v>
      </c>
    </row>
    <row r="842" spans="1:6" ht="86.1" customHeight="1" x14ac:dyDescent="0.2">
      <c r="A842" s="66" t="s">
        <v>1492</v>
      </c>
      <c r="B842" s="63" t="s">
        <v>427</v>
      </c>
      <c r="C842" s="26" t="s">
        <v>1544</v>
      </c>
      <c r="D842" s="27">
        <v>293700</v>
      </c>
      <c r="E842" s="64">
        <v>33750</v>
      </c>
      <c r="F842" s="65">
        <f t="shared" si="12"/>
        <v>259950</v>
      </c>
    </row>
    <row r="843" spans="1:6" ht="24.6" customHeight="1" x14ac:dyDescent="0.2">
      <c r="A843" s="24" t="s">
        <v>454</v>
      </c>
      <c r="B843" s="63" t="s">
        <v>427</v>
      </c>
      <c r="C843" s="26" t="s">
        <v>1545</v>
      </c>
      <c r="D843" s="27">
        <v>287300</v>
      </c>
      <c r="E843" s="64">
        <v>33750</v>
      </c>
      <c r="F843" s="65">
        <f t="shared" si="12"/>
        <v>253550</v>
      </c>
    </row>
    <row r="844" spans="1:6" ht="36.950000000000003" customHeight="1" x14ac:dyDescent="0.2">
      <c r="A844" s="24" t="s">
        <v>456</v>
      </c>
      <c r="B844" s="63" t="s">
        <v>427</v>
      </c>
      <c r="C844" s="26" t="s">
        <v>1546</v>
      </c>
      <c r="D844" s="27">
        <v>287300</v>
      </c>
      <c r="E844" s="64">
        <v>33750</v>
      </c>
      <c r="F844" s="65">
        <f t="shared" si="12"/>
        <v>253550</v>
      </c>
    </row>
    <row r="845" spans="1:6" ht="36.950000000000003" customHeight="1" x14ac:dyDescent="0.2">
      <c r="A845" s="24" t="s">
        <v>458</v>
      </c>
      <c r="B845" s="63" t="s">
        <v>427</v>
      </c>
      <c r="C845" s="26" t="s">
        <v>1547</v>
      </c>
      <c r="D845" s="27">
        <v>253800</v>
      </c>
      <c r="E845" s="64">
        <v>33750</v>
      </c>
      <c r="F845" s="65">
        <f t="shared" si="12"/>
        <v>220050</v>
      </c>
    </row>
    <row r="846" spans="1:6" x14ac:dyDescent="0.2">
      <c r="A846" s="24" t="s">
        <v>460</v>
      </c>
      <c r="B846" s="63" t="s">
        <v>427</v>
      </c>
      <c r="C846" s="26" t="s">
        <v>1548</v>
      </c>
      <c r="D846" s="27">
        <v>33500</v>
      </c>
      <c r="E846" s="64" t="s">
        <v>44</v>
      </c>
      <c r="F846" s="65">
        <f t="shared" si="12"/>
        <v>33500</v>
      </c>
    </row>
    <row r="847" spans="1:6" x14ac:dyDescent="0.2">
      <c r="A847" s="24" t="s">
        <v>468</v>
      </c>
      <c r="B847" s="63" t="s">
        <v>427</v>
      </c>
      <c r="C847" s="26" t="s">
        <v>1549</v>
      </c>
      <c r="D847" s="27">
        <v>6400</v>
      </c>
      <c r="E847" s="64" t="s">
        <v>44</v>
      </c>
      <c r="F847" s="65">
        <f t="shared" ref="F847:F910" si="13">IF(OR(D847="-",IF(E847="-",0,E847)&gt;=IF(D847="-",0,D847)),"-",IF(D847="-",0,D847)-IF(E847="-",0,E847))</f>
        <v>6400</v>
      </c>
    </row>
    <row r="848" spans="1:6" x14ac:dyDescent="0.2">
      <c r="A848" s="24" t="s">
        <v>470</v>
      </c>
      <c r="B848" s="63" t="s">
        <v>427</v>
      </c>
      <c r="C848" s="26" t="s">
        <v>1550</v>
      </c>
      <c r="D848" s="27">
        <v>6400</v>
      </c>
      <c r="E848" s="64" t="s">
        <v>44</v>
      </c>
      <c r="F848" s="65">
        <f t="shared" si="13"/>
        <v>6400</v>
      </c>
    </row>
    <row r="849" spans="1:6" x14ac:dyDescent="0.2">
      <c r="A849" s="24" t="s">
        <v>472</v>
      </c>
      <c r="B849" s="63" t="s">
        <v>427</v>
      </c>
      <c r="C849" s="26" t="s">
        <v>1551</v>
      </c>
      <c r="D849" s="27">
        <v>6400</v>
      </c>
      <c r="E849" s="64" t="s">
        <v>44</v>
      </c>
      <c r="F849" s="65">
        <f t="shared" si="13"/>
        <v>6400</v>
      </c>
    </row>
    <row r="850" spans="1:6" ht="49.15" customHeight="1" x14ac:dyDescent="0.2">
      <c r="A850" s="24" t="s">
        <v>1552</v>
      </c>
      <c r="B850" s="63" t="s">
        <v>427</v>
      </c>
      <c r="C850" s="26" t="s">
        <v>1553</v>
      </c>
      <c r="D850" s="27">
        <v>14000</v>
      </c>
      <c r="E850" s="64" t="s">
        <v>44</v>
      </c>
      <c r="F850" s="65">
        <f t="shared" si="13"/>
        <v>14000</v>
      </c>
    </row>
    <row r="851" spans="1:6" ht="24.6" customHeight="1" x14ac:dyDescent="0.2">
      <c r="A851" s="24" t="s">
        <v>454</v>
      </c>
      <c r="B851" s="63" t="s">
        <v>427</v>
      </c>
      <c r="C851" s="26" t="s">
        <v>1554</v>
      </c>
      <c r="D851" s="27">
        <v>14000</v>
      </c>
      <c r="E851" s="64" t="s">
        <v>44</v>
      </c>
      <c r="F851" s="65">
        <f t="shared" si="13"/>
        <v>14000</v>
      </c>
    </row>
    <row r="852" spans="1:6" ht="36.950000000000003" customHeight="1" x14ac:dyDescent="0.2">
      <c r="A852" s="24" t="s">
        <v>456</v>
      </c>
      <c r="B852" s="63" t="s">
        <v>427</v>
      </c>
      <c r="C852" s="26" t="s">
        <v>1555</v>
      </c>
      <c r="D852" s="27">
        <v>14000</v>
      </c>
      <c r="E852" s="64" t="s">
        <v>44</v>
      </c>
      <c r="F852" s="65">
        <f t="shared" si="13"/>
        <v>14000</v>
      </c>
    </row>
    <row r="853" spans="1:6" ht="36.950000000000003" customHeight="1" x14ac:dyDescent="0.2">
      <c r="A853" s="24" t="s">
        <v>458</v>
      </c>
      <c r="B853" s="63" t="s">
        <v>427</v>
      </c>
      <c r="C853" s="26" t="s">
        <v>1556</v>
      </c>
      <c r="D853" s="27">
        <v>14000</v>
      </c>
      <c r="E853" s="64" t="s">
        <v>44</v>
      </c>
      <c r="F853" s="65">
        <f t="shared" si="13"/>
        <v>14000</v>
      </c>
    </row>
    <row r="854" spans="1:6" ht="135.19999999999999" customHeight="1" x14ac:dyDescent="0.2">
      <c r="A854" s="66" t="s">
        <v>1557</v>
      </c>
      <c r="B854" s="63" t="s">
        <v>427</v>
      </c>
      <c r="C854" s="26" t="s">
        <v>1558</v>
      </c>
      <c r="D854" s="27">
        <v>1431900</v>
      </c>
      <c r="E854" s="64">
        <v>26154</v>
      </c>
      <c r="F854" s="65">
        <f t="shared" si="13"/>
        <v>1405746</v>
      </c>
    </row>
    <row r="855" spans="1:6" ht="61.5" customHeight="1" x14ac:dyDescent="0.2">
      <c r="A855" s="24" t="s">
        <v>439</v>
      </c>
      <c r="B855" s="63" t="s">
        <v>427</v>
      </c>
      <c r="C855" s="26" t="s">
        <v>1559</v>
      </c>
      <c r="D855" s="27">
        <v>1366000</v>
      </c>
      <c r="E855" s="64">
        <v>26154</v>
      </c>
      <c r="F855" s="65">
        <f t="shared" si="13"/>
        <v>1339846</v>
      </c>
    </row>
    <row r="856" spans="1:6" ht="24.6" customHeight="1" x14ac:dyDescent="0.2">
      <c r="A856" s="24" t="s">
        <v>441</v>
      </c>
      <c r="B856" s="63" t="s">
        <v>427</v>
      </c>
      <c r="C856" s="26" t="s">
        <v>1560</v>
      </c>
      <c r="D856" s="27">
        <v>1366000</v>
      </c>
      <c r="E856" s="64">
        <v>26154</v>
      </c>
      <c r="F856" s="65">
        <f t="shared" si="13"/>
        <v>1339846</v>
      </c>
    </row>
    <row r="857" spans="1:6" ht="24.6" customHeight="1" x14ac:dyDescent="0.2">
      <c r="A857" s="24" t="s">
        <v>443</v>
      </c>
      <c r="B857" s="63" t="s">
        <v>427</v>
      </c>
      <c r="C857" s="26" t="s">
        <v>1561</v>
      </c>
      <c r="D857" s="27">
        <v>956200</v>
      </c>
      <c r="E857" s="64">
        <v>26154</v>
      </c>
      <c r="F857" s="65">
        <f t="shared" si="13"/>
        <v>930046</v>
      </c>
    </row>
    <row r="858" spans="1:6" ht="36.950000000000003" customHeight="1" x14ac:dyDescent="0.2">
      <c r="A858" s="24" t="s">
        <v>445</v>
      </c>
      <c r="B858" s="63" t="s">
        <v>427</v>
      </c>
      <c r="C858" s="26" t="s">
        <v>1562</v>
      </c>
      <c r="D858" s="27">
        <v>121020</v>
      </c>
      <c r="E858" s="64" t="s">
        <v>44</v>
      </c>
      <c r="F858" s="65">
        <f t="shared" si="13"/>
        <v>121020</v>
      </c>
    </row>
    <row r="859" spans="1:6" ht="49.15" customHeight="1" x14ac:dyDescent="0.2">
      <c r="A859" s="24" t="s">
        <v>447</v>
      </c>
      <c r="B859" s="63" t="s">
        <v>427</v>
      </c>
      <c r="C859" s="26" t="s">
        <v>1563</v>
      </c>
      <c r="D859" s="27">
        <v>288780</v>
      </c>
      <c r="E859" s="64" t="s">
        <v>44</v>
      </c>
      <c r="F859" s="65">
        <f t="shared" si="13"/>
        <v>288780</v>
      </c>
    </row>
    <row r="860" spans="1:6" ht="24.6" customHeight="1" x14ac:dyDescent="0.2">
      <c r="A860" s="24" t="s">
        <v>454</v>
      </c>
      <c r="B860" s="63" t="s">
        <v>427</v>
      </c>
      <c r="C860" s="26" t="s">
        <v>1564</v>
      </c>
      <c r="D860" s="27">
        <v>65900</v>
      </c>
      <c r="E860" s="64" t="s">
        <v>44</v>
      </c>
      <c r="F860" s="65">
        <f t="shared" si="13"/>
        <v>65900</v>
      </c>
    </row>
    <row r="861" spans="1:6" ht="36.950000000000003" customHeight="1" x14ac:dyDescent="0.2">
      <c r="A861" s="24" t="s">
        <v>456</v>
      </c>
      <c r="B861" s="63" t="s">
        <v>427</v>
      </c>
      <c r="C861" s="26" t="s">
        <v>1565</v>
      </c>
      <c r="D861" s="27">
        <v>65900</v>
      </c>
      <c r="E861" s="64" t="s">
        <v>44</v>
      </c>
      <c r="F861" s="65">
        <f t="shared" si="13"/>
        <v>65900</v>
      </c>
    </row>
    <row r="862" spans="1:6" ht="36.950000000000003" customHeight="1" x14ac:dyDescent="0.2">
      <c r="A862" s="24" t="s">
        <v>458</v>
      </c>
      <c r="B862" s="63" t="s">
        <v>427</v>
      </c>
      <c r="C862" s="26" t="s">
        <v>1566</v>
      </c>
      <c r="D862" s="27">
        <v>65900</v>
      </c>
      <c r="E862" s="64" t="s">
        <v>44</v>
      </c>
      <c r="F862" s="65">
        <f t="shared" si="13"/>
        <v>65900</v>
      </c>
    </row>
    <row r="863" spans="1:6" ht="73.7" customHeight="1" x14ac:dyDescent="0.2">
      <c r="A863" s="24" t="s">
        <v>1567</v>
      </c>
      <c r="B863" s="63" t="s">
        <v>427</v>
      </c>
      <c r="C863" s="26" t="s">
        <v>1568</v>
      </c>
      <c r="D863" s="27">
        <v>1913100</v>
      </c>
      <c r="E863" s="64">
        <v>51131.81</v>
      </c>
      <c r="F863" s="65">
        <f t="shared" si="13"/>
        <v>1861968.19</v>
      </c>
    </row>
    <row r="864" spans="1:6" ht="61.5" customHeight="1" x14ac:dyDescent="0.2">
      <c r="A864" s="24" t="s">
        <v>439</v>
      </c>
      <c r="B864" s="63" t="s">
        <v>427</v>
      </c>
      <c r="C864" s="26" t="s">
        <v>1569</v>
      </c>
      <c r="D864" s="27">
        <v>1615100</v>
      </c>
      <c r="E864" s="64">
        <v>38968</v>
      </c>
      <c r="F864" s="65">
        <f t="shared" si="13"/>
        <v>1576132</v>
      </c>
    </row>
    <row r="865" spans="1:6" ht="24.6" customHeight="1" x14ac:dyDescent="0.2">
      <c r="A865" s="24" t="s">
        <v>441</v>
      </c>
      <c r="B865" s="63" t="s">
        <v>427</v>
      </c>
      <c r="C865" s="26" t="s">
        <v>1570</v>
      </c>
      <c r="D865" s="27">
        <v>1615100</v>
      </c>
      <c r="E865" s="64">
        <v>38968</v>
      </c>
      <c r="F865" s="65">
        <f t="shared" si="13"/>
        <v>1576132</v>
      </c>
    </row>
    <row r="866" spans="1:6" ht="24.6" customHeight="1" x14ac:dyDescent="0.2">
      <c r="A866" s="24" t="s">
        <v>443</v>
      </c>
      <c r="B866" s="63" t="s">
        <v>427</v>
      </c>
      <c r="C866" s="26" t="s">
        <v>1571</v>
      </c>
      <c r="D866" s="27">
        <v>1240500</v>
      </c>
      <c r="E866" s="64">
        <v>38968</v>
      </c>
      <c r="F866" s="65">
        <f t="shared" si="13"/>
        <v>1201532</v>
      </c>
    </row>
    <row r="867" spans="1:6" ht="49.15" customHeight="1" x14ac:dyDescent="0.2">
      <c r="A867" s="24" t="s">
        <v>447</v>
      </c>
      <c r="B867" s="63" t="s">
        <v>427</v>
      </c>
      <c r="C867" s="26" t="s">
        <v>1572</v>
      </c>
      <c r="D867" s="27">
        <v>374600</v>
      </c>
      <c r="E867" s="64" t="s">
        <v>44</v>
      </c>
      <c r="F867" s="65">
        <f t="shared" si="13"/>
        <v>374600</v>
      </c>
    </row>
    <row r="868" spans="1:6" ht="24.6" customHeight="1" x14ac:dyDescent="0.2">
      <c r="A868" s="24" t="s">
        <v>454</v>
      </c>
      <c r="B868" s="63" t="s">
        <v>427</v>
      </c>
      <c r="C868" s="26" t="s">
        <v>1573</v>
      </c>
      <c r="D868" s="27">
        <v>298000</v>
      </c>
      <c r="E868" s="64">
        <v>12163.81</v>
      </c>
      <c r="F868" s="65">
        <f t="shared" si="13"/>
        <v>285836.19</v>
      </c>
    </row>
    <row r="869" spans="1:6" ht="36.950000000000003" customHeight="1" x14ac:dyDescent="0.2">
      <c r="A869" s="24" t="s">
        <v>456</v>
      </c>
      <c r="B869" s="63" t="s">
        <v>427</v>
      </c>
      <c r="C869" s="26" t="s">
        <v>1574</v>
      </c>
      <c r="D869" s="27">
        <v>298000</v>
      </c>
      <c r="E869" s="64">
        <v>12163.81</v>
      </c>
      <c r="F869" s="65">
        <f t="shared" si="13"/>
        <v>285836.19</v>
      </c>
    </row>
    <row r="870" spans="1:6" ht="36.950000000000003" customHeight="1" x14ac:dyDescent="0.2">
      <c r="A870" s="24" t="s">
        <v>458</v>
      </c>
      <c r="B870" s="63" t="s">
        <v>427</v>
      </c>
      <c r="C870" s="26" t="s">
        <v>1575</v>
      </c>
      <c r="D870" s="27">
        <v>87600</v>
      </c>
      <c r="E870" s="64">
        <v>5396.41</v>
      </c>
      <c r="F870" s="65">
        <f t="shared" si="13"/>
        <v>82203.59</v>
      </c>
    </row>
    <row r="871" spans="1:6" x14ac:dyDescent="0.2">
      <c r="A871" s="24" t="s">
        <v>460</v>
      </c>
      <c r="B871" s="63" t="s">
        <v>427</v>
      </c>
      <c r="C871" s="26" t="s">
        <v>1576</v>
      </c>
      <c r="D871" s="27">
        <v>210400</v>
      </c>
      <c r="E871" s="64">
        <v>6767.4</v>
      </c>
      <c r="F871" s="65">
        <f t="shared" si="13"/>
        <v>203632.6</v>
      </c>
    </row>
    <row r="872" spans="1:6" ht="24.6" customHeight="1" x14ac:dyDescent="0.2">
      <c r="A872" s="24" t="s">
        <v>1577</v>
      </c>
      <c r="B872" s="63" t="s">
        <v>427</v>
      </c>
      <c r="C872" s="26" t="s">
        <v>1578</v>
      </c>
      <c r="D872" s="27">
        <v>40000</v>
      </c>
      <c r="E872" s="64" t="s">
        <v>44</v>
      </c>
      <c r="F872" s="65">
        <f t="shared" si="13"/>
        <v>40000</v>
      </c>
    </row>
    <row r="873" spans="1:6" ht="73.7" customHeight="1" x14ac:dyDescent="0.2">
      <c r="A873" s="24" t="s">
        <v>1579</v>
      </c>
      <c r="B873" s="63" t="s">
        <v>427</v>
      </c>
      <c r="C873" s="26" t="s">
        <v>1580</v>
      </c>
      <c r="D873" s="27">
        <v>40000</v>
      </c>
      <c r="E873" s="64" t="s">
        <v>44</v>
      </c>
      <c r="F873" s="65">
        <f t="shared" si="13"/>
        <v>40000</v>
      </c>
    </row>
    <row r="874" spans="1:6" ht="24.6" customHeight="1" x14ac:dyDescent="0.2">
      <c r="A874" s="24" t="s">
        <v>454</v>
      </c>
      <c r="B874" s="63" t="s">
        <v>427</v>
      </c>
      <c r="C874" s="26" t="s">
        <v>1581</v>
      </c>
      <c r="D874" s="27">
        <v>40000</v>
      </c>
      <c r="E874" s="64" t="s">
        <v>44</v>
      </c>
      <c r="F874" s="65">
        <f t="shared" si="13"/>
        <v>40000</v>
      </c>
    </row>
    <row r="875" spans="1:6" ht="36.950000000000003" customHeight="1" x14ac:dyDescent="0.2">
      <c r="A875" s="24" t="s">
        <v>456</v>
      </c>
      <c r="B875" s="63" t="s">
        <v>427</v>
      </c>
      <c r="C875" s="26" t="s">
        <v>1582</v>
      </c>
      <c r="D875" s="27">
        <v>40000</v>
      </c>
      <c r="E875" s="64" t="s">
        <v>44</v>
      </c>
      <c r="F875" s="65">
        <f t="shared" si="13"/>
        <v>40000</v>
      </c>
    </row>
    <row r="876" spans="1:6" ht="36.950000000000003" customHeight="1" x14ac:dyDescent="0.2">
      <c r="A876" s="24" t="s">
        <v>458</v>
      </c>
      <c r="B876" s="63" t="s">
        <v>427</v>
      </c>
      <c r="C876" s="26" t="s">
        <v>1583</v>
      </c>
      <c r="D876" s="27">
        <v>40000</v>
      </c>
      <c r="E876" s="64" t="s">
        <v>44</v>
      </c>
      <c r="F876" s="65">
        <f t="shared" si="13"/>
        <v>40000</v>
      </c>
    </row>
    <row r="877" spans="1:6" ht="49.15" customHeight="1" x14ac:dyDescent="0.2">
      <c r="A877" s="24" t="s">
        <v>1584</v>
      </c>
      <c r="B877" s="63" t="s">
        <v>427</v>
      </c>
      <c r="C877" s="26" t="s">
        <v>1585</v>
      </c>
      <c r="D877" s="27">
        <v>30000</v>
      </c>
      <c r="E877" s="64" t="s">
        <v>44</v>
      </c>
      <c r="F877" s="65">
        <f t="shared" si="13"/>
        <v>30000</v>
      </c>
    </row>
    <row r="878" spans="1:6" ht="110.65" customHeight="1" x14ac:dyDescent="0.2">
      <c r="A878" s="66" t="s">
        <v>1586</v>
      </c>
      <c r="B878" s="63" t="s">
        <v>427</v>
      </c>
      <c r="C878" s="26" t="s">
        <v>1587</v>
      </c>
      <c r="D878" s="27">
        <v>30000</v>
      </c>
      <c r="E878" s="64" t="s">
        <v>44</v>
      </c>
      <c r="F878" s="65">
        <f t="shared" si="13"/>
        <v>30000</v>
      </c>
    </row>
    <row r="879" spans="1:6" ht="24.6" customHeight="1" x14ac:dyDescent="0.2">
      <c r="A879" s="24" t="s">
        <v>454</v>
      </c>
      <c r="B879" s="63" t="s">
        <v>427</v>
      </c>
      <c r="C879" s="26" t="s">
        <v>1588</v>
      </c>
      <c r="D879" s="27">
        <v>30000</v>
      </c>
      <c r="E879" s="64" t="s">
        <v>44</v>
      </c>
      <c r="F879" s="65">
        <f t="shared" si="13"/>
        <v>30000</v>
      </c>
    </row>
    <row r="880" spans="1:6" ht="36.950000000000003" customHeight="1" x14ac:dyDescent="0.2">
      <c r="A880" s="24" t="s">
        <v>456</v>
      </c>
      <c r="B880" s="63" t="s">
        <v>427</v>
      </c>
      <c r="C880" s="26" t="s">
        <v>1589</v>
      </c>
      <c r="D880" s="27">
        <v>30000</v>
      </c>
      <c r="E880" s="64" t="s">
        <v>44</v>
      </c>
      <c r="F880" s="65">
        <f t="shared" si="13"/>
        <v>30000</v>
      </c>
    </row>
    <row r="881" spans="1:6" ht="36.950000000000003" customHeight="1" x14ac:dyDescent="0.2">
      <c r="A881" s="24" t="s">
        <v>458</v>
      </c>
      <c r="B881" s="63" t="s">
        <v>427</v>
      </c>
      <c r="C881" s="26" t="s">
        <v>1590</v>
      </c>
      <c r="D881" s="27">
        <v>30000</v>
      </c>
      <c r="E881" s="64" t="s">
        <v>44</v>
      </c>
      <c r="F881" s="65">
        <f t="shared" si="13"/>
        <v>30000</v>
      </c>
    </row>
    <row r="882" spans="1:6" x14ac:dyDescent="0.2">
      <c r="A882" s="24" t="s">
        <v>628</v>
      </c>
      <c r="B882" s="63" t="s">
        <v>427</v>
      </c>
      <c r="C882" s="26" t="s">
        <v>1591</v>
      </c>
      <c r="D882" s="27">
        <v>140800</v>
      </c>
      <c r="E882" s="64" t="s">
        <v>44</v>
      </c>
      <c r="F882" s="65">
        <f t="shared" si="13"/>
        <v>140800</v>
      </c>
    </row>
    <row r="883" spans="1:6" ht="61.5" customHeight="1" x14ac:dyDescent="0.2">
      <c r="A883" s="24" t="s">
        <v>650</v>
      </c>
      <c r="B883" s="63" t="s">
        <v>427</v>
      </c>
      <c r="C883" s="26" t="s">
        <v>1592</v>
      </c>
      <c r="D883" s="27">
        <v>140800</v>
      </c>
      <c r="E883" s="64" t="s">
        <v>44</v>
      </c>
      <c r="F883" s="65">
        <f t="shared" si="13"/>
        <v>140800</v>
      </c>
    </row>
    <row r="884" spans="1:6" ht="61.5" customHeight="1" x14ac:dyDescent="0.2">
      <c r="A884" s="24" t="s">
        <v>439</v>
      </c>
      <c r="B884" s="63" t="s">
        <v>427</v>
      </c>
      <c r="C884" s="26" t="s">
        <v>1593</v>
      </c>
      <c r="D884" s="27">
        <v>140800</v>
      </c>
      <c r="E884" s="64" t="s">
        <v>44</v>
      </c>
      <c r="F884" s="65">
        <f t="shared" si="13"/>
        <v>140800</v>
      </c>
    </row>
    <row r="885" spans="1:6" ht="24.6" customHeight="1" x14ac:dyDescent="0.2">
      <c r="A885" s="24" t="s">
        <v>441</v>
      </c>
      <c r="B885" s="63" t="s">
        <v>427</v>
      </c>
      <c r="C885" s="26" t="s">
        <v>1594</v>
      </c>
      <c r="D885" s="27">
        <v>140800</v>
      </c>
      <c r="E885" s="64" t="s">
        <v>44</v>
      </c>
      <c r="F885" s="65">
        <f t="shared" si="13"/>
        <v>140800</v>
      </c>
    </row>
    <row r="886" spans="1:6" ht="24.6" customHeight="1" x14ac:dyDescent="0.2">
      <c r="A886" s="24" t="s">
        <v>443</v>
      </c>
      <c r="B886" s="63" t="s">
        <v>427</v>
      </c>
      <c r="C886" s="26" t="s">
        <v>1595</v>
      </c>
      <c r="D886" s="27">
        <v>108100</v>
      </c>
      <c r="E886" s="64" t="s">
        <v>44</v>
      </c>
      <c r="F886" s="65">
        <f t="shared" si="13"/>
        <v>108100</v>
      </c>
    </row>
    <row r="887" spans="1:6" ht="49.15" customHeight="1" x14ac:dyDescent="0.2">
      <c r="A887" s="24" t="s">
        <v>447</v>
      </c>
      <c r="B887" s="63" t="s">
        <v>427</v>
      </c>
      <c r="C887" s="26" t="s">
        <v>1596</v>
      </c>
      <c r="D887" s="27">
        <v>32700</v>
      </c>
      <c r="E887" s="64" t="s">
        <v>44</v>
      </c>
      <c r="F887" s="65">
        <f t="shared" si="13"/>
        <v>32700</v>
      </c>
    </row>
    <row r="888" spans="1:6" x14ac:dyDescent="0.2">
      <c r="A888" s="24" t="s">
        <v>1053</v>
      </c>
      <c r="B888" s="63" t="s">
        <v>427</v>
      </c>
      <c r="C888" s="26" t="s">
        <v>1597</v>
      </c>
      <c r="D888" s="27">
        <v>18921000</v>
      </c>
      <c r="E888" s="64">
        <v>763221</v>
      </c>
      <c r="F888" s="65">
        <f t="shared" si="13"/>
        <v>18157779</v>
      </c>
    </row>
    <row r="889" spans="1:6" x14ac:dyDescent="0.2">
      <c r="A889" s="24" t="s">
        <v>1066</v>
      </c>
      <c r="B889" s="63" t="s">
        <v>427</v>
      </c>
      <c r="C889" s="26" t="s">
        <v>1598</v>
      </c>
      <c r="D889" s="27">
        <v>18921000</v>
      </c>
      <c r="E889" s="64">
        <v>763221</v>
      </c>
      <c r="F889" s="65">
        <f t="shared" si="13"/>
        <v>18157779</v>
      </c>
    </row>
    <row r="890" spans="1:6" ht="36.950000000000003" customHeight="1" x14ac:dyDescent="0.2">
      <c r="A890" s="24" t="s">
        <v>1498</v>
      </c>
      <c r="B890" s="63" t="s">
        <v>427</v>
      </c>
      <c r="C890" s="26" t="s">
        <v>1599</v>
      </c>
      <c r="D890" s="27">
        <v>18921000</v>
      </c>
      <c r="E890" s="64">
        <v>763221</v>
      </c>
      <c r="F890" s="65">
        <f t="shared" si="13"/>
        <v>18157779</v>
      </c>
    </row>
    <row r="891" spans="1:6" ht="110.65" customHeight="1" x14ac:dyDescent="0.2">
      <c r="A891" s="66" t="s">
        <v>1600</v>
      </c>
      <c r="B891" s="63" t="s">
        <v>427</v>
      </c>
      <c r="C891" s="26" t="s">
        <v>1601</v>
      </c>
      <c r="D891" s="27">
        <v>279200</v>
      </c>
      <c r="E891" s="64" t="s">
        <v>44</v>
      </c>
      <c r="F891" s="65">
        <f t="shared" si="13"/>
        <v>279200</v>
      </c>
    </row>
    <row r="892" spans="1:6" ht="24.6" customHeight="1" x14ac:dyDescent="0.2">
      <c r="A892" s="24" t="s">
        <v>618</v>
      </c>
      <c r="B892" s="63" t="s">
        <v>427</v>
      </c>
      <c r="C892" s="26" t="s">
        <v>1602</v>
      </c>
      <c r="D892" s="27">
        <v>279200</v>
      </c>
      <c r="E892" s="64" t="s">
        <v>44</v>
      </c>
      <c r="F892" s="65">
        <f t="shared" si="13"/>
        <v>279200</v>
      </c>
    </row>
    <row r="893" spans="1:6" ht="24.6" customHeight="1" x14ac:dyDescent="0.2">
      <c r="A893" s="24" t="s">
        <v>1062</v>
      </c>
      <c r="B893" s="63" t="s">
        <v>427</v>
      </c>
      <c r="C893" s="26" t="s">
        <v>1603</v>
      </c>
      <c r="D893" s="27">
        <v>279200</v>
      </c>
      <c r="E893" s="64" t="s">
        <v>44</v>
      </c>
      <c r="F893" s="65">
        <f t="shared" si="13"/>
        <v>279200</v>
      </c>
    </row>
    <row r="894" spans="1:6" ht="36.950000000000003" customHeight="1" x14ac:dyDescent="0.2">
      <c r="A894" s="24" t="s">
        <v>1604</v>
      </c>
      <c r="B894" s="63" t="s">
        <v>427</v>
      </c>
      <c r="C894" s="26" t="s">
        <v>1605</v>
      </c>
      <c r="D894" s="27">
        <v>279200</v>
      </c>
      <c r="E894" s="64" t="s">
        <v>44</v>
      </c>
      <c r="F894" s="65">
        <f t="shared" si="13"/>
        <v>279200</v>
      </c>
    </row>
    <row r="895" spans="1:6" ht="123" customHeight="1" x14ac:dyDescent="0.2">
      <c r="A895" s="66" t="s">
        <v>1606</v>
      </c>
      <c r="B895" s="63" t="s">
        <v>427</v>
      </c>
      <c r="C895" s="26" t="s">
        <v>1607</v>
      </c>
      <c r="D895" s="27">
        <v>8943100</v>
      </c>
      <c r="E895" s="64" t="s">
        <v>44</v>
      </c>
      <c r="F895" s="65">
        <f t="shared" si="13"/>
        <v>8943100</v>
      </c>
    </row>
    <row r="896" spans="1:6" ht="24.6" customHeight="1" x14ac:dyDescent="0.2">
      <c r="A896" s="24" t="s">
        <v>454</v>
      </c>
      <c r="B896" s="63" t="s">
        <v>427</v>
      </c>
      <c r="C896" s="26" t="s">
        <v>1608</v>
      </c>
      <c r="D896" s="27">
        <v>175400</v>
      </c>
      <c r="E896" s="64" t="s">
        <v>44</v>
      </c>
      <c r="F896" s="65">
        <f t="shared" si="13"/>
        <v>175400</v>
      </c>
    </row>
    <row r="897" spans="1:6" ht="36.950000000000003" customHeight="1" x14ac:dyDescent="0.2">
      <c r="A897" s="24" t="s">
        <v>456</v>
      </c>
      <c r="B897" s="63" t="s">
        <v>427</v>
      </c>
      <c r="C897" s="26" t="s">
        <v>1609</v>
      </c>
      <c r="D897" s="27">
        <v>175400</v>
      </c>
      <c r="E897" s="64" t="s">
        <v>44</v>
      </c>
      <c r="F897" s="65">
        <f t="shared" si="13"/>
        <v>175400</v>
      </c>
    </row>
    <row r="898" spans="1:6" ht="36.950000000000003" customHeight="1" x14ac:dyDescent="0.2">
      <c r="A898" s="24" t="s">
        <v>458</v>
      </c>
      <c r="B898" s="63" t="s">
        <v>427</v>
      </c>
      <c r="C898" s="26" t="s">
        <v>1610</v>
      </c>
      <c r="D898" s="27">
        <v>175400</v>
      </c>
      <c r="E898" s="64" t="s">
        <v>44</v>
      </c>
      <c r="F898" s="65">
        <f t="shared" si="13"/>
        <v>175400</v>
      </c>
    </row>
    <row r="899" spans="1:6" ht="24.6" customHeight="1" x14ac:dyDescent="0.2">
      <c r="A899" s="24" t="s">
        <v>618</v>
      </c>
      <c r="B899" s="63" t="s">
        <v>427</v>
      </c>
      <c r="C899" s="26" t="s">
        <v>1611</v>
      </c>
      <c r="D899" s="27">
        <v>8767700</v>
      </c>
      <c r="E899" s="64" t="s">
        <v>44</v>
      </c>
      <c r="F899" s="65">
        <f t="shared" si="13"/>
        <v>8767700</v>
      </c>
    </row>
    <row r="900" spans="1:6" ht="24.6" customHeight="1" x14ac:dyDescent="0.2">
      <c r="A900" s="24" t="s">
        <v>1062</v>
      </c>
      <c r="B900" s="63" t="s">
        <v>427</v>
      </c>
      <c r="C900" s="26" t="s">
        <v>1612</v>
      </c>
      <c r="D900" s="27">
        <v>8767700</v>
      </c>
      <c r="E900" s="64" t="s">
        <v>44</v>
      </c>
      <c r="F900" s="65">
        <f t="shared" si="13"/>
        <v>8767700</v>
      </c>
    </row>
    <row r="901" spans="1:6" ht="36.950000000000003" customHeight="1" x14ac:dyDescent="0.2">
      <c r="A901" s="24" t="s">
        <v>1604</v>
      </c>
      <c r="B901" s="63" t="s">
        <v>427</v>
      </c>
      <c r="C901" s="26" t="s">
        <v>1613</v>
      </c>
      <c r="D901" s="27">
        <v>8767700</v>
      </c>
      <c r="E901" s="64" t="s">
        <v>44</v>
      </c>
      <c r="F901" s="65">
        <f t="shared" si="13"/>
        <v>8767700</v>
      </c>
    </row>
    <row r="902" spans="1:6" ht="123" customHeight="1" x14ac:dyDescent="0.2">
      <c r="A902" s="66" t="s">
        <v>1614</v>
      </c>
      <c r="B902" s="63" t="s">
        <v>427</v>
      </c>
      <c r="C902" s="26" t="s">
        <v>1615</v>
      </c>
      <c r="D902" s="27">
        <v>120000</v>
      </c>
      <c r="E902" s="64" t="s">
        <v>44</v>
      </c>
      <c r="F902" s="65">
        <f t="shared" si="13"/>
        <v>120000</v>
      </c>
    </row>
    <row r="903" spans="1:6" ht="24.6" customHeight="1" x14ac:dyDescent="0.2">
      <c r="A903" s="24" t="s">
        <v>618</v>
      </c>
      <c r="B903" s="63" t="s">
        <v>427</v>
      </c>
      <c r="C903" s="26" t="s">
        <v>1616</v>
      </c>
      <c r="D903" s="27">
        <v>120000</v>
      </c>
      <c r="E903" s="64" t="s">
        <v>44</v>
      </c>
      <c r="F903" s="65">
        <f t="shared" si="13"/>
        <v>120000</v>
      </c>
    </row>
    <row r="904" spans="1:6" ht="24.6" customHeight="1" x14ac:dyDescent="0.2">
      <c r="A904" s="24" t="s">
        <v>1062</v>
      </c>
      <c r="B904" s="63" t="s">
        <v>427</v>
      </c>
      <c r="C904" s="26" t="s">
        <v>1617</v>
      </c>
      <c r="D904" s="27">
        <v>120000</v>
      </c>
      <c r="E904" s="64" t="s">
        <v>44</v>
      </c>
      <c r="F904" s="65">
        <f t="shared" si="13"/>
        <v>120000</v>
      </c>
    </row>
    <row r="905" spans="1:6" ht="36.950000000000003" customHeight="1" x14ac:dyDescent="0.2">
      <c r="A905" s="24" t="s">
        <v>1604</v>
      </c>
      <c r="B905" s="63" t="s">
        <v>427</v>
      </c>
      <c r="C905" s="26" t="s">
        <v>1618</v>
      </c>
      <c r="D905" s="27">
        <v>120000</v>
      </c>
      <c r="E905" s="64" t="s">
        <v>44</v>
      </c>
      <c r="F905" s="65">
        <f t="shared" si="13"/>
        <v>120000</v>
      </c>
    </row>
    <row r="906" spans="1:6" ht="172.15" customHeight="1" x14ac:dyDescent="0.2">
      <c r="A906" s="66" t="s">
        <v>1619</v>
      </c>
      <c r="B906" s="63" t="s">
        <v>427</v>
      </c>
      <c r="C906" s="26" t="s">
        <v>1620</v>
      </c>
      <c r="D906" s="27">
        <v>9578700</v>
      </c>
      <c r="E906" s="64">
        <v>763221</v>
      </c>
      <c r="F906" s="65">
        <f t="shared" si="13"/>
        <v>8815479</v>
      </c>
    </row>
    <row r="907" spans="1:6" ht="24.6" customHeight="1" x14ac:dyDescent="0.2">
      <c r="A907" s="24" t="s">
        <v>618</v>
      </c>
      <c r="B907" s="63" t="s">
        <v>427</v>
      </c>
      <c r="C907" s="26" t="s">
        <v>1621</v>
      </c>
      <c r="D907" s="27">
        <v>9578700</v>
      </c>
      <c r="E907" s="64">
        <v>763221</v>
      </c>
      <c r="F907" s="65">
        <f t="shared" si="13"/>
        <v>8815479</v>
      </c>
    </row>
    <row r="908" spans="1:6" ht="24.6" customHeight="1" x14ac:dyDescent="0.2">
      <c r="A908" s="24" t="s">
        <v>1062</v>
      </c>
      <c r="B908" s="63" t="s">
        <v>427</v>
      </c>
      <c r="C908" s="26" t="s">
        <v>1622</v>
      </c>
      <c r="D908" s="27">
        <v>9578700</v>
      </c>
      <c r="E908" s="64">
        <v>763221</v>
      </c>
      <c r="F908" s="65">
        <f t="shared" si="13"/>
        <v>8815479</v>
      </c>
    </row>
    <row r="909" spans="1:6" ht="36.950000000000003" customHeight="1" x14ac:dyDescent="0.2">
      <c r="A909" s="24" t="s">
        <v>1604</v>
      </c>
      <c r="B909" s="63" t="s">
        <v>427</v>
      </c>
      <c r="C909" s="26" t="s">
        <v>1623</v>
      </c>
      <c r="D909" s="27">
        <v>8119900</v>
      </c>
      <c r="E909" s="64">
        <v>763221</v>
      </c>
      <c r="F909" s="65">
        <f t="shared" si="13"/>
        <v>7356679</v>
      </c>
    </row>
    <row r="910" spans="1:6" ht="24.6" customHeight="1" x14ac:dyDescent="0.2">
      <c r="A910" s="24" t="s">
        <v>1624</v>
      </c>
      <c r="B910" s="63" t="s">
        <v>427</v>
      </c>
      <c r="C910" s="26" t="s">
        <v>1625</v>
      </c>
      <c r="D910" s="27">
        <v>1458800</v>
      </c>
      <c r="E910" s="64" t="s">
        <v>44</v>
      </c>
      <c r="F910" s="65">
        <f t="shared" si="13"/>
        <v>1458800</v>
      </c>
    </row>
    <row r="911" spans="1:6" x14ac:dyDescent="0.2">
      <c r="A911" s="24" t="s">
        <v>1095</v>
      </c>
      <c r="B911" s="63" t="s">
        <v>427</v>
      </c>
      <c r="C911" s="26" t="s">
        <v>1626</v>
      </c>
      <c r="D911" s="27">
        <v>6200000</v>
      </c>
      <c r="E911" s="64">
        <v>516700</v>
      </c>
      <c r="F911" s="65">
        <f t="shared" ref="F911:F974" si="14">IF(OR(D911="-",IF(E911="-",0,E911)&gt;=IF(D911="-",0,D911)),"-",IF(D911="-",0,D911)-IF(E911="-",0,E911))</f>
        <v>5683300</v>
      </c>
    </row>
    <row r="912" spans="1:6" x14ac:dyDescent="0.2">
      <c r="A912" s="24" t="s">
        <v>1097</v>
      </c>
      <c r="B912" s="63" t="s">
        <v>427</v>
      </c>
      <c r="C912" s="26" t="s">
        <v>1627</v>
      </c>
      <c r="D912" s="27">
        <v>6200000</v>
      </c>
      <c r="E912" s="64">
        <v>516700</v>
      </c>
      <c r="F912" s="65">
        <f t="shared" si="14"/>
        <v>5683300</v>
      </c>
    </row>
    <row r="913" spans="1:6" ht="24.6" customHeight="1" x14ac:dyDescent="0.2">
      <c r="A913" s="24" t="s">
        <v>1106</v>
      </c>
      <c r="B913" s="63" t="s">
        <v>427</v>
      </c>
      <c r="C913" s="26" t="s">
        <v>1628</v>
      </c>
      <c r="D913" s="27">
        <v>6200000</v>
      </c>
      <c r="E913" s="64">
        <v>516700</v>
      </c>
      <c r="F913" s="65">
        <f t="shared" si="14"/>
        <v>5683300</v>
      </c>
    </row>
    <row r="914" spans="1:6" ht="73.7" customHeight="1" x14ac:dyDescent="0.2">
      <c r="A914" s="24" t="s">
        <v>1108</v>
      </c>
      <c r="B914" s="63" t="s">
        <v>427</v>
      </c>
      <c r="C914" s="26" t="s">
        <v>1629</v>
      </c>
      <c r="D914" s="27">
        <v>6200000</v>
      </c>
      <c r="E914" s="64">
        <v>516700</v>
      </c>
      <c r="F914" s="65">
        <f t="shared" si="14"/>
        <v>5683300</v>
      </c>
    </row>
    <row r="915" spans="1:6" ht="36.950000000000003" customHeight="1" x14ac:dyDescent="0.2">
      <c r="A915" s="24" t="s">
        <v>536</v>
      </c>
      <c r="B915" s="63" t="s">
        <v>427</v>
      </c>
      <c r="C915" s="26" t="s">
        <v>1630</v>
      </c>
      <c r="D915" s="27">
        <v>6200000</v>
      </c>
      <c r="E915" s="64">
        <v>516700</v>
      </c>
      <c r="F915" s="65">
        <f t="shared" si="14"/>
        <v>5683300</v>
      </c>
    </row>
    <row r="916" spans="1:6" x14ac:dyDescent="0.2">
      <c r="A916" s="24" t="s">
        <v>955</v>
      </c>
      <c r="B916" s="63" t="s">
        <v>427</v>
      </c>
      <c r="C916" s="26" t="s">
        <v>1631</v>
      </c>
      <c r="D916" s="27">
        <v>6200000</v>
      </c>
      <c r="E916" s="64">
        <v>516700</v>
      </c>
      <c r="F916" s="65">
        <f t="shared" si="14"/>
        <v>5683300</v>
      </c>
    </row>
    <row r="917" spans="1:6" ht="49.15" customHeight="1" x14ac:dyDescent="0.2">
      <c r="A917" s="24" t="s">
        <v>1112</v>
      </c>
      <c r="B917" s="63" t="s">
        <v>427</v>
      </c>
      <c r="C917" s="26" t="s">
        <v>1632</v>
      </c>
      <c r="D917" s="27">
        <v>6200000</v>
      </c>
      <c r="E917" s="64">
        <v>516700</v>
      </c>
      <c r="F917" s="65">
        <f t="shared" si="14"/>
        <v>5683300</v>
      </c>
    </row>
    <row r="918" spans="1:6" ht="36.950000000000003" customHeight="1" x14ac:dyDescent="0.2">
      <c r="A918" s="24" t="s">
        <v>1633</v>
      </c>
      <c r="B918" s="63" t="s">
        <v>427</v>
      </c>
      <c r="C918" s="26" t="s">
        <v>1634</v>
      </c>
      <c r="D918" s="27">
        <v>398273200</v>
      </c>
      <c r="E918" s="64">
        <v>35393198.020000003</v>
      </c>
      <c r="F918" s="65">
        <f t="shared" si="14"/>
        <v>362880001.98000002</v>
      </c>
    </row>
    <row r="919" spans="1:6" x14ac:dyDescent="0.2">
      <c r="A919" s="24" t="s">
        <v>431</v>
      </c>
      <c r="B919" s="63" t="s">
        <v>427</v>
      </c>
      <c r="C919" s="26" t="s">
        <v>1635</v>
      </c>
      <c r="D919" s="27">
        <v>4500</v>
      </c>
      <c r="E919" s="64" t="s">
        <v>44</v>
      </c>
      <c r="F919" s="65">
        <f t="shared" si="14"/>
        <v>4500</v>
      </c>
    </row>
    <row r="920" spans="1:6" x14ac:dyDescent="0.2">
      <c r="A920" s="24" t="s">
        <v>509</v>
      </c>
      <c r="B920" s="63" t="s">
        <v>427</v>
      </c>
      <c r="C920" s="26" t="s">
        <v>1636</v>
      </c>
      <c r="D920" s="27">
        <v>4500</v>
      </c>
      <c r="E920" s="64" t="s">
        <v>44</v>
      </c>
      <c r="F920" s="65">
        <f t="shared" si="14"/>
        <v>4500</v>
      </c>
    </row>
    <row r="921" spans="1:6" ht="24.6" customHeight="1" x14ac:dyDescent="0.2">
      <c r="A921" s="24" t="s">
        <v>1088</v>
      </c>
      <c r="B921" s="63" t="s">
        <v>427</v>
      </c>
      <c r="C921" s="26" t="s">
        <v>1637</v>
      </c>
      <c r="D921" s="27">
        <v>4500</v>
      </c>
      <c r="E921" s="64" t="s">
        <v>44</v>
      </c>
      <c r="F921" s="65">
        <f t="shared" si="14"/>
        <v>4500</v>
      </c>
    </row>
    <row r="922" spans="1:6" ht="61.5" customHeight="1" x14ac:dyDescent="0.2">
      <c r="A922" s="24" t="s">
        <v>1638</v>
      </c>
      <c r="B922" s="63" t="s">
        <v>427</v>
      </c>
      <c r="C922" s="26" t="s">
        <v>1639</v>
      </c>
      <c r="D922" s="27">
        <v>4500</v>
      </c>
      <c r="E922" s="64" t="s">
        <v>44</v>
      </c>
      <c r="F922" s="65">
        <f t="shared" si="14"/>
        <v>4500</v>
      </c>
    </row>
    <row r="923" spans="1:6" x14ac:dyDescent="0.2">
      <c r="A923" s="24" t="s">
        <v>468</v>
      </c>
      <c r="B923" s="63" t="s">
        <v>427</v>
      </c>
      <c r="C923" s="26" t="s">
        <v>1640</v>
      </c>
      <c r="D923" s="27">
        <v>4500</v>
      </c>
      <c r="E923" s="64" t="s">
        <v>44</v>
      </c>
      <c r="F923" s="65">
        <f t="shared" si="14"/>
        <v>4500</v>
      </c>
    </row>
    <row r="924" spans="1:6" x14ac:dyDescent="0.2">
      <c r="A924" s="24" t="s">
        <v>470</v>
      </c>
      <c r="B924" s="63" t="s">
        <v>427</v>
      </c>
      <c r="C924" s="26" t="s">
        <v>1641</v>
      </c>
      <c r="D924" s="27">
        <v>4500</v>
      </c>
      <c r="E924" s="64" t="s">
        <v>44</v>
      </c>
      <c r="F924" s="65">
        <f t="shared" si="14"/>
        <v>4500</v>
      </c>
    </row>
    <row r="925" spans="1:6" ht="24.6" customHeight="1" x14ac:dyDescent="0.2">
      <c r="A925" s="24" t="s">
        <v>624</v>
      </c>
      <c r="B925" s="63" t="s">
        <v>427</v>
      </c>
      <c r="C925" s="26" t="s">
        <v>1642</v>
      </c>
      <c r="D925" s="27">
        <v>4500</v>
      </c>
      <c r="E925" s="64" t="s">
        <v>44</v>
      </c>
      <c r="F925" s="65">
        <f t="shared" si="14"/>
        <v>4500</v>
      </c>
    </row>
    <row r="926" spans="1:6" x14ac:dyDescent="0.2">
      <c r="A926" s="24" t="s">
        <v>923</v>
      </c>
      <c r="B926" s="63" t="s">
        <v>427</v>
      </c>
      <c r="C926" s="26" t="s">
        <v>1643</v>
      </c>
      <c r="D926" s="27">
        <v>9704000</v>
      </c>
      <c r="E926" s="64">
        <v>44866.77</v>
      </c>
      <c r="F926" s="65">
        <f t="shared" si="14"/>
        <v>9659133.2300000004</v>
      </c>
    </row>
    <row r="927" spans="1:6" x14ac:dyDescent="0.2">
      <c r="A927" s="24" t="s">
        <v>1219</v>
      </c>
      <c r="B927" s="63" t="s">
        <v>427</v>
      </c>
      <c r="C927" s="26" t="s">
        <v>1644</v>
      </c>
      <c r="D927" s="27">
        <v>9704000</v>
      </c>
      <c r="E927" s="64">
        <v>44866.77</v>
      </c>
      <c r="F927" s="65">
        <f t="shared" si="14"/>
        <v>9659133.2300000004</v>
      </c>
    </row>
    <row r="928" spans="1:6" ht="36.950000000000003" customHeight="1" x14ac:dyDescent="0.2">
      <c r="A928" s="24" t="s">
        <v>1498</v>
      </c>
      <c r="B928" s="63" t="s">
        <v>427</v>
      </c>
      <c r="C928" s="26" t="s">
        <v>1645</v>
      </c>
      <c r="D928" s="27">
        <v>9704000</v>
      </c>
      <c r="E928" s="64">
        <v>44866.77</v>
      </c>
      <c r="F928" s="65">
        <f t="shared" si="14"/>
        <v>9659133.2300000004</v>
      </c>
    </row>
    <row r="929" spans="1:6" ht="98.45" customHeight="1" x14ac:dyDescent="0.2">
      <c r="A929" s="66" t="s">
        <v>1505</v>
      </c>
      <c r="B929" s="63" t="s">
        <v>427</v>
      </c>
      <c r="C929" s="26" t="s">
        <v>1646</v>
      </c>
      <c r="D929" s="27">
        <v>45000</v>
      </c>
      <c r="E929" s="64" t="s">
        <v>44</v>
      </c>
      <c r="F929" s="65">
        <f t="shared" si="14"/>
        <v>45000</v>
      </c>
    </row>
    <row r="930" spans="1:6" ht="24.6" customHeight="1" x14ac:dyDescent="0.2">
      <c r="A930" s="24" t="s">
        <v>454</v>
      </c>
      <c r="B930" s="63" t="s">
        <v>427</v>
      </c>
      <c r="C930" s="26" t="s">
        <v>1647</v>
      </c>
      <c r="D930" s="27">
        <v>45000</v>
      </c>
      <c r="E930" s="64" t="s">
        <v>44</v>
      </c>
      <c r="F930" s="65">
        <f t="shared" si="14"/>
        <v>45000</v>
      </c>
    </row>
    <row r="931" spans="1:6" ht="36.950000000000003" customHeight="1" x14ac:dyDescent="0.2">
      <c r="A931" s="24" t="s">
        <v>456</v>
      </c>
      <c r="B931" s="63" t="s">
        <v>427</v>
      </c>
      <c r="C931" s="26" t="s">
        <v>1648</v>
      </c>
      <c r="D931" s="27">
        <v>45000</v>
      </c>
      <c r="E931" s="64" t="s">
        <v>44</v>
      </c>
      <c r="F931" s="65">
        <f t="shared" si="14"/>
        <v>45000</v>
      </c>
    </row>
    <row r="932" spans="1:6" ht="36.950000000000003" customHeight="1" x14ac:dyDescent="0.2">
      <c r="A932" s="24" t="s">
        <v>458</v>
      </c>
      <c r="B932" s="63" t="s">
        <v>427</v>
      </c>
      <c r="C932" s="26" t="s">
        <v>1649</v>
      </c>
      <c r="D932" s="27">
        <v>45000</v>
      </c>
      <c r="E932" s="64" t="s">
        <v>44</v>
      </c>
      <c r="F932" s="65">
        <f t="shared" si="14"/>
        <v>45000</v>
      </c>
    </row>
    <row r="933" spans="1:6" ht="147.6" customHeight="1" x14ac:dyDescent="0.2">
      <c r="A933" s="66" t="s">
        <v>1650</v>
      </c>
      <c r="B933" s="63" t="s">
        <v>427</v>
      </c>
      <c r="C933" s="26" t="s">
        <v>1651</v>
      </c>
      <c r="D933" s="27">
        <v>9659000</v>
      </c>
      <c r="E933" s="64">
        <v>44866.77</v>
      </c>
      <c r="F933" s="65">
        <f t="shared" si="14"/>
        <v>9614133.2300000004</v>
      </c>
    </row>
    <row r="934" spans="1:6" ht="24.6" customHeight="1" x14ac:dyDescent="0.2">
      <c r="A934" s="24" t="s">
        <v>454</v>
      </c>
      <c r="B934" s="63" t="s">
        <v>427</v>
      </c>
      <c r="C934" s="26" t="s">
        <v>1652</v>
      </c>
      <c r="D934" s="27">
        <v>90000</v>
      </c>
      <c r="E934" s="64" t="s">
        <v>44</v>
      </c>
      <c r="F934" s="65">
        <f t="shared" si="14"/>
        <v>90000</v>
      </c>
    </row>
    <row r="935" spans="1:6" ht="36.950000000000003" customHeight="1" x14ac:dyDescent="0.2">
      <c r="A935" s="24" t="s">
        <v>456</v>
      </c>
      <c r="B935" s="63" t="s">
        <v>427</v>
      </c>
      <c r="C935" s="26" t="s">
        <v>1653</v>
      </c>
      <c r="D935" s="27">
        <v>90000</v>
      </c>
      <c r="E935" s="64" t="s">
        <v>44</v>
      </c>
      <c r="F935" s="65">
        <f t="shared" si="14"/>
        <v>90000</v>
      </c>
    </row>
    <row r="936" spans="1:6" ht="36.950000000000003" customHeight="1" x14ac:dyDescent="0.2">
      <c r="A936" s="24" t="s">
        <v>458</v>
      </c>
      <c r="B936" s="63" t="s">
        <v>427</v>
      </c>
      <c r="C936" s="26" t="s">
        <v>1654</v>
      </c>
      <c r="D936" s="27">
        <v>90000</v>
      </c>
      <c r="E936" s="64" t="s">
        <v>44</v>
      </c>
      <c r="F936" s="65">
        <f t="shared" si="14"/>
        <v>90000</v>
      </c>
    </row>
    <row r="937" spans="1:6" ht="24.6" customHeight="1" x14ac:dyDescent="0.2">
      <c r="A937" s="24" t="s">
        <v>618</v>
      </c>
      <c r="B937" s="63" t="s">
        <v>427</v>
      </c>
      <c r="C937" s="26" t="s">
        <v>1655</v>
      </c>
      <c r="D937" s="27">
        <v>9569000</v>
      </c>
      <c r="E937" s="64">
        <v>44866.77</v>
      </c>
      <c r="F937" s="65">
        <f t="shared" si="14"/>
        <v>9524133.2300000004</v>
      </c>
    </row>
    <row r="938" spans="1:6" ht="24.6" customHeight="1" x14ac:dyDescent="0.2">
      <c r="A938" s="24" t="s">
        <v>1062</v>
      </c>
      <c r="B938" s="63" t="s">
        <v>427</v>
      </c>
      <c r="C938" s="26" t="s">
        <v>1656</v>
      </c>
      <c r="D938" s="27">
        <v>9569000</v>
      </c>
      <c r="E938" s="64">
        <v>44866.77</v>
      </c>
      <c r="F938" s="65">
        <f t="shared" si="14"/>
        <v>9524133.2300000004</v>
      </c>
    </row>
    <row r="939" spans="1:6" ht="36.950000000000003" customHeight="1" x14ac:dyDescent="0.2">
      <c r="A939" s="24" t="s">
        <v>1604</v>
      </c>
      <c r="B939" s="63" t="s">
        <v>427</v>
      </c>
      <c r="C939" s="26" t="s">
        <v>1657</v>
      </c>
      <c r="D939" s="27">
        <v>9069000</v>
      </c>
      <c r="E939" s="64">
        <v>44866.77</v>
      </c>
      <c r="F939" s="65">
        <f t="shared" si="14"/>
        <v>9024133.2300000004</v>
      </c>
    </row>
    <row r="940" spans="1:6" ht="24.6" customHeight="1" x14ac:dyDescent="0.2">
      <c r="A940" s="24" t="s">
        <v>1624</v>
      </c>
      <c r="B940" s="63" t="s">
        <v>427</v>
      </c>
      <c r="C940" s="26" t="s">
        <v>1658</v>
      </c>
      <c r="D940" s="27">
        <v>500000</v>
      </c>
      <c r="E940" s="64" t="s">
        <v>44</v>
      </c>
      <c r="F940" s="65">
        <f t="shared" si="14"/>
        <v>500000</v>
      </c>
    </row>
    <row r="941" spans="1:6" x14ac:dyDescent="0.2">
      <c r="A941" s="24" t="s">
        <v>946</v>
      </c>
      <c r="B941" s="63" t="s">
        <v>427</v>
      </c>
      <c r="C941" s="26" t="s">
        <v>1659</v>
      </c>
      <c r="D941" s="27">
        <v>257800</v>
      </c>
      <c r="E941" s="64">
        <v>814.85</v>
      </c>
      <c r="F941" s="65">
        <f t="shared" si="14"/>
        <v>256985.15</v>
      </c>
    </row>
    <row r="942" spans="1:6" x14ac:dyDescent="0.2">
      <c r="A942" s="24" t="s">
        <v>1010</v>
      </c>
      <c r="B942" s="63" t="s">
        <v>427</v>
      </c>
      <c r="C942" s="26" t="s">
        <v>1660</v>
      </c>
      <c r="D942" s="27">
        <v>257800</v>
      </c>
      <c r="E942" s="64">
        <v>814.85</v>
      </c>
      <c r="F942" s="65">
        <f t="shared" si="14"/>
        <v>256985.15</v>
      </c>
    </row>
    <row r="943" spans="1:6" x14ac:dyDescent="0.2">
      <c r="A943" s="24" t="s">
        <v>1661</v>
      </c>
      <c r="B943" s="63" t="s">
        <v>427</v>
      </c>
      <c r="C943" s="26" t="s">
        <v>1662</v>
      </c>
      <c r="D943" s="27">
        <v>257800</v>
      </c>
      <c r="E943" s="64">
        <v>814.85</v>
      </c>
      <c r="F943" s="65">
        <f t="shared" si="14"/>
        <v>256985.15</v>
      </c>
    </row>
    <row r="944" spans="1:6" ht="86.1" customHeight="1" x14ac:dyDescent="0.2">
      <c r="A944" s="66" t="s">
        <v>1663</v>
      </c>
      <c r="B944" s="63" t="s">
        <v>427</v>
      </c>
      <c r="C944" s="26" t="s">
        <v>1664</v>
      </c>
      <c r="D944" s="27">
        <v>257800</v>
      </c>
      <c r="E944" s="64">
        <v>814.85</v>
      </c>
      <c r="F944" s="65">
        <f t="shared" si="14"/>
        <v>256985.15</v>
      </c>
    </row>
    <row r="945" spans="1:6" ht="36.950000000000003" customHeight="1" x14ac:dyDescent="0.2">
      <c r="A945" s="24" t="s">
        <v>536</v>
      </c>
      <c r="B945" s="63" t="s">
        <v>427</v>
      </c>
      <c r="C945" s="26" t="s">
        <v>1665</v>
      </c>
      <c r="D945" s="27">
        <v>257800</v>
      </c>
      <c r="E945" s="64">
        <v>814.85</v>
      </c>
      <c r="F945" s="65">
        <f t="shared" si="14"/>
        <v>256985.15</v>
      </c>
    </row>
    <row r="946" spans="1:6" x14ac:dyDescent="0.2">
      <c r="A946" s="24" t="s">
        <v>955</v>
      </c>
      <c r="B946" s="63" t="s">
        <v>427</v>
      </c>
      <c r="C946" s="26" t="s">
        <v>1666</v>
      </c>
      <c r="D946" s="27">
        <v>257800</v>
      </c>
      <c r="E946" s="64">
        <v>814.85</v>
      </c>
      <c r="F946" s="65">
        <f t="shared" si="14"/>
        <v>256985.15</v>
      </c>
    </row>
    <row r="947" spans="1:6" x14ac:dyDescent="0.2">
      <c r="A947" s="24" t="s">
        <v>957</v>
      </c>
      <c r="B947" s="63" t="s">
        <v>427</v>
      </c>
      <c r="C947" s="26" t="s">
        <v>1667</v>
      </c>
      <c r="D947" s="27">
        <v>257800</v>
      </c>
      <c r="E947" s="64">
        <v>814.85</v>
      </c>
      <c r="F947" s="65">
        <f t="shared" si="14"/>
        <v>256985.15</v>
      </c>
    </row>
    <row r="948" spans="1:6" x14ac:dyDescent="0.2">
      <c r="A948" s="24" t="s">
        <v>1053</v>
      </c>
      <c r="B948" s="63" t="s">
        <v>427</v>
      </c>
      <c r="C948" s="26" t="s">
        <v>1668</v>
      </c>
      <c r="D948" s="27">
        <v>388306900</v>
      </c>
      <c r="E948" s="64">
        <v>35347516.399999999</v>
      </c>
      <c r="F948" s="65">
        <f t="shared" si="14"/>
        <v>352959383.60000002</v>
      </c>
    </row>
    <row r="949" spans="1:6" x14ac:dyDescent="0.2">
      <c r="A949" s="24" t="s">
        <v>1669</v>
      </c>
      <c r="B949" s="63" t="s">
        <v>427</v>
      </c>
      <c r="C949" s="26" t="s">
        <v>1670</v>
      </c>
      <c r="D949" s="27">
        <v>2252200</v>
      </c>
      <c r="E949" s="64">
        <v>171361.03</v>
      </c>
      <c r="F949" s="65">
        <f t="shared" si="14"/>
        <v>2080838.97</v>
      </c>
    </row>
    <row r="950" spans="1:6" ht="24.6" customHeight="1" x14ac:dyDescent="0.2">
      <c r="A950" s="24" t="s">
        <v>1088</v>
      </c>
      <c r="B950" s="63" t="s">
        <v>427</v>
      </c>
      <c r="C950" s="26" t="s">
        <v>1671</v>
      </c>
      <c r="D950" s="27">
        <v>2252200</v>
      </c>
      <c r="E950" s="64">
        <v>171361.03</v>
      </c>
      <c r="F950" s="65">
        <f t="shared" si="14"/>
        <v>2080838.97</v>
      </c>
    </row>
    <row r="951" spans="1:6" ht="86.1" customHeight="1" x14ac:dyDescent="0.2">
      <c r="A951" s="24" t="s">
        <v>1672</v>
      </c>
      <c r="B951" s="63" t="s">
        <v>427</v>
      </c>
      <c r="C951" s="26" t="s">
        <v>1673</v>
      </c>
      <c r="D951" s="27">
        <v>2252200</v>
      </c>
      <c r="E951" s="64">
        <v>171361.03</v>
      </c>
      <c r="F951" s="65">
        <f t="shared" si="14"/>
        <v>2080838.97</v>
      </c>
    </row>
    <row r="952" spans="1:6" ht="24.6" customHeight="1" x14ac:dyDescent="0.2">
      <c r="A952" s="24" t="s">
        <v>454</v>
      </c>
      <c r="B952" s="63" t="s">
        <v>427</v>
      </c>
      <c r="C952" s="26" t="s">
        <v>1674</v>
      </c>
      <c r="D952" s="27">
        <v>21700</v>
      </c>
      <c r="E952" s="64" t="s">
        <v>44</v>
      </c>
      <c r="F952" s="65">
        <f t="shared" si="14"/>
        <v>21700</v>
      </c>
    </row>
    <row r="953" spans="1:6" ht="36.950000000000003" customHeight="1" x14ac:dyDescent="0.2">
      <c r="A953" s="24" t="s">
        <v>456</v>
      </c>
      <c r="B953" s="63" t="s">
        <v>427</v>
      </c>
      <c r="C953" s="26" t="s">
        <v>1675</v>
      </c>
      <c r="D953" s="27">
        <v>21700</v>
      </c>
      <c r="E953" s="64" t="s">
        <v>44</v>
      </c>
      <c r="F953" s="65">
        <f t="shared" si="14"/>
        <v>21700</v>
      </c>
    </row>
    <row r="954" spans="1:6" ht="36.950000000000003" customHeight="1" x14ac:dyDescent="0.2">
      <c r="A954" s="24" t="s">
        <v>458</v>
      </c>
      <c r="B954" s="63" t="s">
        <v>427</v>
      </c>
      <c r="C954" s="26" t="s">
        <v>1676</v>
      </c>
      <c r="D954" s="27">
        <v>21700</v>
      </c>
      <c r="E954" s="64" t="s">
        <v>44</v>
      </c>
      <c r="F954" s="65">
        <f t="shared" si="14"/>
        <v>21700</v>
      </c>
    </row>
    <row r="955" spans="1:6" ht="24.6" customHeight="1" x14ac:dyDescent="0.2">
      <c r="A955" s="24" t="s">
        <v>618</v>
      </c>
      <c r="B955" s="63" t="s">
        <v>427</v>
      </c>
      <c r="C955" s="26" t="s">
        <v>1677</v>
      </c>
      <c r="D955" s="27">
        <v>2230500</v>
      </c>
      <c r="E955" s="64">
        <v>171361.03</v>
      </c>
      <c r="F955" s="65">
        <f t="shared" si="14"/>
        <v>2059138.97</v>
      </c>
    </row>
    <row r="956" spans="1:6" ht="24.6" customHeight="1" x14ac:dyDescent="0.2">
      <c r="A956" s="24" t="s">
        <v>1678</v>
      </c>
      <c r="B956" s="63" t="s">
        <v>427</v>
      </c>
      <c r="C956" s="26" t="s">
        <v>1679</v>
      </c>
      <c r="D956" s="27">
        <v>2230500</v>
      </c>
      <c r="E956" s="64">
        <v>171361.03</v>
      </c>
      <c r="F956" s="65">
        <f t="shared" si="14"/>
        <v>2059138.97</v>
      </c>
    </row>
    <row r="957" spans="1:6" x14ac:dyDescent="0.2">
      <c r="A957" s="24" t="s">
        <v>1680</v>
      </c>
      <c r="B957" s="63" t="s">
        <v>427</v>
      </c>
      <c r="C957" s="26" t="s">
        <v>1681</v>
      </c>
      <c r="D957" s="27">
        <v>2230500</v>
      </c>
      <c r="E957" s="64">
        <v>171361.03</v>
      </c>
      <c r="F957" s="65">
        <f t="shared" si="14"/>
        <v>2059138.97</v>
      </c>
    </row>
    <row r="958" spans="1:6" x14ac:dyDescent="0.2">
      <c r="A958" s="24" t="s">
        <v>1682</v>
      </c>
      <c r="B958" s="63" t="s">
        <v>427</v>
      </c>
      <c r="C958" s="26" t="s">
        <v>1683</v>
      </c>
      <c r="D958" s="27">
        <v>12887000</v>
      </c>
      <c r="E958" s="64">
        <v>1183780</v>
      </c>
      <c r="F958" s="65">
        <f t="shared" si="14"/>
        <v>11703220</v>
      </c>
    </row>
    <row r="959" spans="1:6" x14ac:dyDescent="0.2">
      <c r="A959" s="24" t="s">
        <v>1661</v>
      </c>
      <c r="B959" s="63" t="s">
        <v>427</v>
      </c>
      <c r="C959" s="26" t="s">
        <v>1684</v>
      </c>
      <c r="D959" s="27">
        <v>12887000</v>
      </c>
      <c r="E959" s="64">
        <v>1183780</v>
      </c>
      <c r="F959" s="65">
        <f t="shared" si="14"/>
        <v>11703220</v>
      </c>
    </row>
    <row r="960" spans="1:6" ht="110.65" customHeight="1" x14ac:dyDescent="0.2">
      <c r="A960" s="66" t="s">
        <v>1685</v>
      </c>
      <c r="B960" s="63" t="s">
        <v>427</v>
      </c>
      <c r="C960" s="26" t="s">
        <v>1686</v>
      </c>
      <c r="D960" s="27">
        <v>12887000</v>
      </c>
      <c r="E960" s="64">
        <v>1183780</v>
      </c>
      <c r="F960" s="65">
        <f t="shared" si="14"/>
        <v>11703220</v>
      </c>
    </row>
    <row r="961" spans="1:6" ht="36.950000000000003" customHeight="1" x14ac:dyDescent="0.2">
      <c r="A961" s="24" t="s">
        <v>536</v>
      </c>
      <c r="B961" s="63" t="s">
        <v>427</v>
      </c>
      <c r="C961" s="26" t="s">
        <v>1687</v>
      </c>
      <c r="D961" s="27">
        <v>12887000</v>
      </c>
      <c r="E961" s="64">
        <v>1183780</v>
      </c>
      <c r="F961" s="65">
        <f t="shared" si="14"/>
        <v>11703220</v>
      </c>
    </row>
    <row r="962" spans="1:6" x14ac:dyDescent="0.2">
      <c r="A962" s="24" t="s">
        <v>955</v>
      </c>
      <c r="B962" s="63" t="s">
        <v>427</v>
      </c>
      <c r="C962" s="26" t="s">
        <v>1688</v>
      </c>
      <c r="D962" s="27">
        <v>12887000</v>
      </c>
      <c r="E962" s="64">
        <v>1183780</v>
      </c>
      <c r="F962" s="65">
        <f t="shared" si="14"/>
        <v>11703220</v>
      </c>
    </row>
    <row r="963" spans="1:6" ht="49.15" customHeight="1" x14ac:dyDescent="0.2">
      <c r="A963" s="24" t="s">
        <v>1112</v>
      </c>
      <c r="B963" s="63" t="s">
        <v>427</v>
      </c>
      <c r="C963" s="26" t="s">
        <v>1689</v>
      </c>
      <c r="D963" s="27">
        <v>12887000</v>
      </c>
      <c r="E963" s="64">
        <v>1183780</v>
      </c>
      <c r="F963" s="65">
        <f t="shared" si="14"/>
        <v>11703220</v>
      </c>
    </row>
    <row r="964" spans="1:6" x14ac:dyDescent="0.2">
      <c r="A964" s="24" t="s">
        <v>1055</v>
      </c>
      <c r="B964" s="63" t="s">
        <v>427</v>
      </c>
      <c r="C964" s="26" t="s">
        <v>1690</v>
      </c>
      <c r="D964" s="27">
        <v>119165800</v>
      </c>
      <c r="E964" s="64">
        <v>4546633.62</v>
      </c>
      <c r="F964" s="65">
        <f t="shared" si="14"/>
        <v>114619166.38</v>
      </c>
    </row>
    <row r="965" spans="1:6" ht="24.6" customHeight="1" x14ac:dyDescent="0.2">
      <c r="A965" s="24" t="s">
        <v>1088</v>
      </c>
      <c r="B965" s="63" t="s">
        <v>427</v>
      </c>
      <c r="C965" s="26" t="s">
        <v>1691</v>
      </c>
      <c r="D965" s="27">
        <v>119161500</v>
      </c>
      <c r="E965" s="64">
        <v>4546633.62</v>
      </c>
      <c r="F965" s="65">
        <f t="shared" si="14"/>
        <v>114614866.38</v>
      </c>
    </row>
    <row r="966" spans="1:6" ht="98.45" customHeight="1" x14ac:dyDescent="0.2">
      <c r="A966" s="66" t="s">
        <v>1692</v>
      </c>
      <c r="B966" s="63" t="s">
        <v>427</v>
      </c>
      <c r="C966" s="26" t="s">
        <v>1693</v>
      </c>
      <c r="D966" s="27">
        <v>1346800</v>
      </c>
      <c r="E966" s="64">
        <v>99299.45</v>
      </c>
      <c r="F966" s="65">
        <f t="shared" si="14"/>
        <v>1247500.55</v>
      </c>
    </row>
    <row r="967" spans="1:6" ht="24.6" customHeight="1" x14ac:dyDescent="0.2">
      <c r="A967" s="24" t="s">
        <v>454</v>
      </c>
      <c r="B967" s="63" t="s">
        <v>427</v>
      </c>
      <c r="C967" s="26" t="s">
        <v>1694</v>
      </c>
      <c r="D967" s="27">
        <v>13000</v>
      </c>
      <c r="E967" s="64" t="s">
        <v>44</v>
      </c>
      <c r="F967" s="65">
        <f t="shared" si="14"/>
        <v>13000</v>
      </c>
    </row>
    <row r="968" spans="1:6" ht="36.950000000000003" customHeight="1" x14ac:dyDescent="0.2">
      <c r="A968" s="24" t="s">
        <v>456</v>
      </c>
      <c r="B968" s="63" t="s">
        <v>427</v>
      </c>
      <c r="C968" s="26" t="s">
        <v>1695</v>
      </c>
      <c r="D968" s="27">
        <v>13000</v>
      </c>
      <c r="E968" s="64" t="s">
        <v>44</v>
      </c>
      <c r="F968" s="65">
        <f t="shared" si="14"/>
        <v>13000</v>
      </c>
    </row>
    <row r="969" spans="1:6" ht="36.950000000000003" customHeight="1" x14ac:dyDescent="0.2">
      <c r="A969" s="24" t="s">
        <v>458</v>
      </c>
      <c r="B969" s="63" t="s">
        <v>427</v>
      </c>
      <c r="C969" s="26" t="s">
        <v>1696</v>
      </c>
      <c r="D969" s="27">
        <v>13000</v>
      </c>
      <c r="E969" s="64" t="s">
        <v>44</v>
      </c>
      <c r="F969" s="65">
        <f t="shared" si="14"/>
        <v>13000</v>
      </c>
    </row>
    <row r="970" spans="1:6" ht="24.6" customHeight="1" x14ac:dyDescent="0.2">
      <c r="A970" s="24" t="s">
        <v>618</v>
      </c>
      <c r="B970" s="63" t="s">
        <v>427</v>
      </c>
      <c r="C970" s="26" t="s">
        <v>1697</v>
      </c>
      <c r="D970" s="27">
        <v>1333800</v>
      </c>
      <c r="E970" s="64">
        <v>99299.45</v>
      </c>
      <c r="F970" s="65">
        <f t="shared" si="14"/>
        <v>1234500.55</v>
      </c>
    </row>
    <row r="971" spans="1:6" ht="24.6" customHeight="1" x14ac:dyDescent="0.2">
      <c r="A971" s="24" t="s">
        <v>1062</v>
      </c>
      <c r="B971" s="63" t="s">
        <v>427</v>
      </c>
      <c r="C971" s="26" t="s">
        <v>1698</v>
      </c>
      <c r="D971" s="27">
        <v>1333800</v>
      </c>
      <c r="E971" s="64">
        <v>99299.45</v>
      </c>
      <c r="F971" s="65">
        <f t="shared" si="14"/>
        <v>1234500.55</v>
      </c>
    </row>
    <row r="972" spans="1:6" ht="36.950000000000003" customHeight="1" x14ac:dyDescent="0.2">
      <c r="A972" s="24" t="s">
        <v>1604</v>
      </c>
      <c r="B972" s="63" t="s">
        <v>427</v>
      </c>
      <c r="C972" s="26" t="s">
        <v>1699</v>
      </c>
      <c r="D972" s="27">
        <v>1333800</v>
      </c>
      <c r="E972" s="64">
        <v>99299.45</v>
      </c>
      <c r="F972" s="65">
        <f t="shared" si="14"/>
        <v>1234500.55</v>
      </c>
    </row>
    <row r="973" spans="1:6" ht="98.45" customHeight="1" x14ac:dyDescent="0.2">
      <c r="A973" s="66" t="s">
        <v>1700</v>
      </c>
      <c r="B973" s="63" t="s">
        <v>427</v>
      </c>
      <c r="C973" s="26" t="s">
        <v>1701</v>
      </c>
      <c r="D973" s="27">
        <v>772300</v>
      </c>
      <c r="E973" s="64" t="s">
        <v>44</v>
      </c>
      <c r="F973" s="65">
        <f t="shared" si="14"/>
        <v>772300</v>
      </c>
    </row>
    <row r="974" spans="1:6" ht="24.6" customHeight="1" x14ac:dyDescent="0.2">
      <c r="A974" s="24" t="s">
        <v>454</v>
      </c>
      <c r="B974" s="63" t="s">
        <v>427</v>
      </c>
      <c r="C974" s="26" t="s">
        <v>1702</v>
      </c>
      <c r="D974" s="27">
        <v>8000</v>
      </c>
      <c r="E974" s="64" t="s">
        <v>44</v>
      </c>
      <c r="F974" s="65">
        <f t="shared" si="14"/>
        <v>8000</v>
      </c>
    </row>
    <row r="975" spans="1:6" ht="36.950000000000003" customHeight="1" x14ac:dyDescent="0.2">
      <c r="A975" s="24" t="s">
        <v>456</v>
      </c>
      <c r="B975" s="63" t="s">
        <v>427</v>
      </c>
      <c r="C975" s="26" t="s">
        <v>1703</v>
      </c>
      <c r="D975" s="27">
        <v>8000</v>
      </c>
      <c r="E975" s="64" t="s">
        <v>44</v>
      </c>
      <c r="F975" s="65">
        <f t="shared" ref="F975:F1038" si="15">IF(OR(D975="-",IF(E975="-",0,E975)&gt;=IF(D975="-",0,D975)),"-",IF(D975="-",0,D975)-IF(E975="-",0,E975))</f>
        <v>8000</v>
      </c>
    </row>
    <row r="976" spans="1:6" ht="36.950000000000003" customHeight="1" x14ac:dyDescent="0.2">
      <c r="A976" s="24" t="s">
        <v>458</v>
      </c>
      <c r="B976" s="63" t="s">
        <v>427</v>
      </c>
      <c r="C976" s="26" t="s">
        <v>1704</v>
      </c>
      <c r="D976" s="27">
        <v>8000</v>
      </c>
      <c r="E976" s="64" t="s">
        <v>44</v>
      </c>
      <c r="F976" s="65">
        <f t="shared" si="15"/>
        <v>8000</v>
      </c>
    </row>
    <row r="977" spans="1:6" ht="24.6" customHeight="1" x14ac:dyDescent="0.2">
      <c r="A977" s="24" t="s">
        <v>618</v>
      </c>
      <c r="B977" s="63" t="s">
        <v>427</v>
      </c>
      <c r="C977" s="26" t="s">
        <v>1705</v>
      </c>
      <c r="D977" s="27">
        <v>764300</v>
      </c>
      <c r="E977" s="64" t="s">
        <v>44</v>
      </c>
      <c r="F977" s="65">
        <f t="shared" si="15"/>
        <v>764300</v>
      </c>
    </row>
    <row r="978" spans="1:6" ht="24.6" customHeight="1" x14ac:dyDescent="0.2">
      <c r="A978" s="24" t="s">
        <v>1062</v>
      </c>
      <c r="B978" s="63" t="s">
        <v>427</v>
      </c>
      <c r="C978" s="26" t="s">
        <v>1706</v>
      </c>
      <c r="D978" s="27">
        <v>764300</v>
      </c>
      <c r="E978" s="64" t="s">
        <v>44</v>
      </c>
      <c r="F978" s="65">
        <f t="shared" si="15"/>
        <v>764300</v>
      </c>
    </row>
    <row r="979" spans="1:6" ht="36.950000000000003" customHeight="1" x14ac:dyDescent="0.2">
      <c r="A979" s="24" t="s">
        <v>1604</v>
      </c>
      <c r="B979" s="63" t="s">
        <v>427</v>
      </c>
      <c r="C979" s="26" t="s">
        <v>1707</v>
      </c>
      <c r="D979" s="27">
        <v>764300</v>
      </c>
      <c r="E979" s="64" t="s">
        <v>44</v>
      </c>
      <c r="F979" s="65">
        <f t="shared" si="15"/>
        <v>764300</v>
      </c>
    </row>
    <row r="980" spans="1:6" ht="73.7" customHeight="1" x14ac:dyDescent="0.2">
      <c r="A980" s="24" t="s">
        <v>1708</v>
      </c>
      <c r="B980" s="63" t="s">
        <v>427</v>
      </c>
      <c r="C980" s="26" t="s">
        <v>1709</v>
      </c>
      <c r="D980" s="27">
        <v>18887600</v>
      </c>
      <c r="E980" s="64">
        <v>1862393.37</v>
      </c>
      <c r="F980" s="65">
        <f t="shared" si="15"/>
        <v>17025206.629999999</v>
      </c>
    </row>
    <row r="981" spans="1:6" ht="24.6" customHeight="1" x14ac:dyDescent="0.2">
      <c r="A981" s="24" t="s">
        <v>454</v>
      </c>
      <c r="B981" s="63" t="s">
        <v>427</v>
      </c>
      <c r="C981" s="26" t="s">
        <v>1710</v>
      </c>
      <c r="D981" s="27">
        <v>250000</v>
      </c>
      <c r="E981" s="64" t="s">
        <v>44</v>
      </c>
      <c r="F981" s="65">
        <f t="shared" si="15"/>
        <v>250000</v>
      </c>
    </row>
    <row r="982" spans="1:6" ht="36.950000000000003" customHeight="1" x14ac:dyDescent="0.2">
      <c r="A982" s="24" t="s">
        <v>456</v>
      </c>
      <c r="B982" s="63" t="s">
        <v>427</v>
      </c>
      <c r="C982" s="26" t="s">
        <v>1711</v>
      </c>
      <c r="D982" s="27">
        <v>250000</v>
      </c>
      <c r="E982" s="64" t="s">
        <v>44</v>
      </c>
      <c r="F982" s="65">
        <f t="shared" si="15"/>
        <v>250000</v>
      </c>
    </row>
    <row r="983" spans="1:6" ht="36.950000000000003" customHeight="1" x14ac:dyDescent="0.2">
      <c r="A983" s="24" t="s">
        <v>458</v>
      </c>
      <c r="B983" s="63" t="s">
        <v>427</v>
      </c>
      <c r="C983" s="26" t="s">
        <v>1712</v>
      </c>
      <c r="D983" s="27">
        <v>250000</v>
      </c>
      <c r="E983" s="64" t="s">
        <v>44</v>
      </c>
      <c r="F983" s="65">
        <f t="shared" si="15"/>
        <v>250000</v>
      </c>
    </row>
    <row r="984" spans="1:6" ht="24.6" customHeight="1" x14ac:dyDescent="0.2">
      <c r="A984" s="24" t="s">
        <v>618</v>
      </c>
      <c r="B984" s="63" t="s">
        <v>427</v>
      </c>
      <c r="C984" s="26" t="s">
        <v>1713</v>
      </c>
      <c r="D984" s="27">
        <v>18637600</v>
      </c>
      <c r="E984" s="64">
        <v>1862393.37</v>
      </c>
      <c r="F984" s="65">
        <f t="shared" si="15"/>
        <v>16775206.629999999</v>
      </c>
    </row>
    <row r="985" spans="1:6" ht="24.6" customHeight="1" x14ac:dyDescent="0.2">
      <c r="A985" s="24" t="s">
        <v>1062</v>
      </c>
      <c r="B985" s="63" t="s">
        <v>427</v>
      </c>
      <c r="C985" s="26" t="s">
        <v>1714</v>
      </c>
      <c r="D985" s="27">
        <v>18637600</v>
      </c>
      <c r="E985" s="64">
        <v>1862393.37</v>
      </c>
      <c r="F985" s="65">
        <f t="shared" si="15"/>
        <v>16775206.629999999</v>
      </c>
    </row>
    <row r="986" spans="1:6" ht="36.950000000000003" customHeight="1" x14ac:dyDescent="0.2">
      <c r="A986" s="24" t="s">
        <v>1604</v>
      </c>
      <c r="B986" s="63" t="s">
        <v>427</v>
      </c>
      <c r="C986" s="26" t="s">
        <v>1715</v>
      </c>
      <c r="D986" s="27">
        <v>18637600</v>
      </c>
      <c r="E986" s="64">
        <v>1862393.37</v>
      </c>
      <c r="F986" s="65">
        <f t="shared" si="15"/>
        <v>16775206.629999999</v>
      </c>
    </row>
    <row r="987" spans="1:6" ht="172.15" customHeight="1" x14ac:dyDescent="0.2">
      <c r="A987" s="66" t="s">
        <v>1716</v>
      </c>
      <c r="B987" s="63" t="s">
        <v>427</v>
      </c>
      <c r="C987" s="26" t="s">
        <v>1717</v>
      </c>
      <c r="D987" s="27">
        <v>15100300</v>
      </c>
      <c r="E987" s="64">
        <v>612400.78</v>
      </c>
      <c r="F987" s="65">
        <f t="shared" si="15"/>
        <v>14487899.220000001</v>
      </c>
    </row>
    <row r="988" spans="1:6" ht="24.6" customHeight="1" x14ac:dyDescent="0.2">
      <c r="A988" s="24" t="s">
        <v>454</v>
      </c>
      <c r="B988" s="63" t="s">
        <v>427</v>
      </c>
      <c r="C988" s="26" t="s">
        <v>1718</v>
      </c>
      <c r="D988" s="27">
        <v>100000</v>
      </c>
      <c r="E988" s="64">
        <v>4409.49</v>
      </c>
      <c r="F988" s="65">
        <f t="shared" si="15"/>
        <v>95590.51</v>
      </c>
    </row>
    <row r="989" spans="1:6" ht="36.950000000000003" customHeight="1" x14ac:dyDescent="0.2">
      <c r="A989" s="24" t="s">
        <v>456</v>
      </c>
      <c r="B989" s="63" t="s">
        <v>427</v>
      </c>
      <c r="C989" s="26" t="s">
        <v>1719</v>
      </c>
      <c r="D989" s="27">
        <v>100000</v>
      </c>
      <c r="E989" s="64">
        <v>4409.49</v>
      </c>
      <c r="F989" s="65">
        <f t="shared" si="15"/>
        <v>95590.51</v>
      </c>
    </row>
    <row r="990" spans="1:6" ht="36.950000000000003" customHeight="1" x14ac:dyDescent="0.2">
      <c r="A990" s="24" t="s">
        <v>458</v>
      </c>
      <c r="B990" s="63" t="s">
        <v>427</v>
      </c>
      <c r="C990" s="26" t="s">
        <v>1720</v>
      </c>
      <c r="D990" s="27">
        <v>100000</v>
      </c>
      <c r="E990" s="64">
        <v>4409.49</v>
      </c>
      <c r="F990" s="65">
        <f t="shared" si="15"/>
        <v>95590.51</v>
      </c>
    </row>
    <row r="991" spans="1:6" ht="24.6" customHeight="1" x14ac:dyDescent="0.2">
      <c r="A991" s="24" t="s">
        <v>618</v>
      </c>
      <c r="B991" s="63" t="s">
        <v>427</v>
      </c>
      <c r="C991" s="26" t="s">
        <v>1721</v>
      </c>
      <c r="D991" s="27">
        <v>15000300</v>
      </c>
      <c r="E991" s="64">
        <v>607991.29</v>
      </c>
      <c r="F991" s="65">
        <f t="shared" si="15"/>
        <v>14392308.710000001</v>
      </c>
    </row>
    <row r="992" spans="1:6" ht="24.6" customHeight="1" x14ac:dyDescent="0.2">
      <c r="A992" s="24" t="s">
        <v>1062</v>
      </c>
      <c r="B992" s="63" t="s">
        <v>427</v>
      </c>
      <c r="C992" s="26" t="s">
        <v>1722</v>
      </c>
      <c r="D992" s="27">
        <v>15000300</v>
      </c>
      <c r="E992" s="64">
        <v>607991.29</v>
      </c>
      <c r="F992" s="65">
        <f t="shared" si="15"/>
        <v>14392308.710000001</v>
      </c>
    </row>
    <row r="993" spans="1:6" ht="36.950000000000003" customHeight="1" x14ac:dyDescent="0.2">
      <c r="A993" s="24" t="s">
        <v>1604</v>
      </c>
      <c r="B993" s="63" t="s">
        <v>427</v>
      </c>
      <c r="C993" s="26" t="s">
        <v>1723</v>
      </c>
      <c r="D993" s="27">
        <v>10500300</v>
      </c>
      <c r="E993" s="64">
        <v>277939.53000000003</v>
      </c>
      <c r="F993" s="65">
        <f t="shared" si="15"/>
        <v>10222360.470000001</v>
      </c>
    </row>
    <row r="994" spans="1:6" ht="24.6" customHeight="1" x14ac:dyDescent="0.2">
      <c r="A994" s="24" t="s">
        <v>1624</v>
      </c>
      <c r="B994" s="63" t="s">
        <v>427</v>
      </c>
      <c r="C994" s="26" t="s">
        <v>1724</v>
      </c>
      <c r="D994" s="27">
        <v>4500000</v>
      </c>
      <c r="E994" s="64">
        <v>330051.76</v>
      </c>
      <c r="F994" s="65">
        <f t="shared" si="15"/>
        <v>4169948.24</v>
      </c>
    </row>
    <row r="995" spans="1:6" ht="135.19999999999999" customHeight="1" x14ac:dyDescent="0.2">
      <c r="A995" s="66" t="s">
        <v>1725</v>
      </c>
      <c r="B995" s="63" t="s">
        <v>427</v>
      </c>
      <c r="C995" s="26" t="s">
        <v>1726</v>
      </c>
      <c r="D995" s="27">
        <v>233700</v>
      </c>
      <c r="E995" s="64">
        <v>14709.45</v>
      </c>
      <c r="F995" s="65">
        <f t="shared" si="15"/>
        <v>218990.55</v>
      </c>
    </row>
    <row r="996" spans="1:6" ht="24.6" customHeight="1" x14ac:dyDescent="0.2">
      <c r="A996" s="24" t="s">
        <v>618</v>
      </c>
      <c r="B996" s="63" t="s">
        <v>427</v>
      </c>
      <c r="C996" s="26" t="s">
        <v>1727</v>
      </c>
      <c r="D996" s="27">
        <v>233700</v>
      </c>
      <c r="E996" s="64">
        <v>14709.45</v>
      </c>
      <c r="F996" s="65">
        <f t="shared" si="15"/>
        <v>218990.55</v>
      </c>
    </row>
    <row r="997" spans="1:6" ht="24.6" customHeight="1" x14ac:dyDescent="0.2">
      <c r="A997" s="24" t="s">
        <v>1062</v>
      </c>
      <c r="B997" s="63" t="s">
        <v>427</v>
      </c>
      <c r="C997" s="26" t="s">
        <v>1728</v>
      </c>
      <c r="D997" s="27">
        <v>233700</v>
      </c>
      <c r="E997" s="64">
        <v>14709.45</v>
      </c>
      <c r="F997" s="65">
        <f t="shared" si="15"/>
        <v>218990.55</v>
      </c>
    </row>
    <row r="998" spans="1:6" ht="24.6" customHeight="1" x14ac:dyDescent="0.2">
      <c r="A998" s="24" t="s">
        <v>1624</v>
      </c>
      <c r="B998" s="63" t="s">
        <v>427</v>
      </c>
      <c r="C998" s="26" t="s">
        <v>1729</v>
      </c>
      <c r="D998" s="27">
        <v>233700</v>
      </c>
      <c r="E998" s="64">
        <v>14709.45</v>
      </c>
      <c r="F998" s="65">
        <f t="shared" si="15"/>
        <v>218990.55</v>
      </c>
    </row>
    <row r="999" spans="1:6" ht="147.6" customHeight="1" x14ac:dyDescent="0.2">
      <c r="A999" s="66" t="s">
        <v>1730</v>
      </c>
      <c r="B999" s="63" t="s">
        <v>427</v>
      </c>
      <c r="C999" s="26" t="s">
        <v>1731</v>
      </c>
      <c r="D999" s="27">
        <v>324400</v>
      </c>
      <c r="E999" s="64">
        <v>11310.49</v>
      </c>
      <c r="F999" s="65">
        <f t="shared" si="15"/>
        <v>313089.51</v>
      </c>
    </row>
    <row r="1000" spans="1:6" ht="24.6" customHeight="1" x14ac:dyDescent="0.2">
      <c r="A1000" s="24" t="s">
        <v>454</v>
      </c>
      <c r="B1000" s="63" t="s">
        <v>427</v>
      </c>
      <c r="C1000" s="26" t="s">
        <v>1732</v>
      </c>
      <c r="D1000" s="27">
        <v>3000</v>
      </c>
      <c r="E1000" s="64">
        <v>113.91</v>
      </c>
      <c r="F1000" s="65">
        <f t="shared" si="15"/>
        <v>2886.09</v>
      </c>
    </row>
    <row r="1001" spans="1:6" ht="36.950000000000003" customHeight="1" x14ac:dyDescent="0.2">
      <c r="A1001" s="24" t="s">
        <v>456</v>
      </c>
      <c r="B1001" s="63" t="s">
        <v>427</v>
      </c>
      <c r="C1001" s="26" t="s">
        <v>1733</v>
      </c>
      <c r="D1001" s="27">
        <v>3000</v>
      </c>
      <c r="E1001" s="64">
        <v>113.91</v>
      </c>
      <c r="F1001" s="65">
        <f t="shared" si="15"/>
        <v>2886.09</v>
      </c>
    </row>
    <row r="1002" spans="1:6" ht="36.950000000000003" customHeight="1" x14ac:dyDescent="0.2">
      <c r="A1002" s="24" t="s">
        <v>458</v>
      </c>
      <c r="B1002" s="63" t="s">
        <v>427</v>
      </c>
      <c r="C1002" s="26" t="s">
        <v>1734</v>
      </c>
      <c r="D1002" s="27">
        <v>3000</v>
      </c>
      <c r="E1002" s="64">
        <v>113.91</v>
      </c>
      <c r="F1002" s="65">
        <f t="shared" si="15"/>
        <v>2886.09</v>
      </c>
    </row>
    <row r="1003" spans="1:6" ht="24.6" customHeight="1" x14ac:dyDescent="0.2">
      <c r="A1003" s="24" t="s">
        <v>618</v>
      </c>
      <c r="B1003" s="63" t="s">
        <v>427</v>
      </c>
      <c r="C1003" s="26" t="s">
        <v>1735</v>
      </c>
      <c r="D1003" s="27">
        <v>321400</v>
      </c>
      <c r="E1003" s="64">
        <v>11196.58</v>
      </c>
      <c r="F1003" s="65">
        <f t="shared" si="15"/>
        <v>310203.42</v>
      </c>
    </row>
    <row r="1004" spans="1:6" ht="24.6" customHeight="1" x14ac:dyDescent="0.2">
      <c r="A1004" s="24" t="s">
        <v>1062</v>
      </c>
      <c r="B1004" s="63" t="s">
        <v>427</v>
      </c>
      <c r="C1004" s="26" t="s">
        <v>1736</v>
      </c>
      <c r="D1004" s="27">
        <v>321400</v>
      </c>
      <c r="E1004" s="64">
        <v>11196.58</v>
      </c>
      <c r="F1004" s="65">
        <f t="shared" si="15"/>
        <v>310203.42</v>
      </c>
    </row>
    <row r="1005" spans="1:6" ht="36.950000000000003" customHeight="1" x14ac:dyDescent="0.2">
      <c r="A1005" s="24" t="s">
        <v>1604</v>
      </c>
      <c r="B1005" s="63" t="s">
        <v>427</v>
      </c>
      <c r="C1005" s="26" t="s">
        <v>1737</v>
      </c>
      <c r="D1005" s="27">
        <v>221400</v>
      </c>
      <c r="E1005" s="64">
        <v>10183.68</v>
      </c>
      <c r="F1005" s="65">
        <f t="shared" si="15"/>
        <v>211216.32</v>
      </c>
    </row>
    <row r="1006" spans="1:6" ht="24.6" customHeight="1" x14ac:dyDescent="0.2">
      <c r="A1006" s="24" t="s">
        <v>1624</v>
      </c>
      <c r="B1006" s="63" t="s">
        <v>427</v>
      </c>
      <c r="C1006" s="26" t="s">
        <v>1738</v>
      </c>
      <c r="D1006" s="27">
        <v>100000</v>
      </c>
      <c r="E1006" s="64">
        <v>1012.9</v>
      </c>
      <c r="F1006" s="65">
        <f t="shared" si="15"/>
        <v>98987.1</v>
      </c>
    </row>
    <row r="1007" spans="1:6" ht="172.15" customHeight="1" x14ac:dyDescent="0.2">
      <c r="A1007" s="66" t="s">
        <v>1739</v>
      </c>
      <c r="B1007" s="63" t="s">
        <v>427</v>
      </c>
      <c r="C1007" s="26" t="s">
        <v>1740</v>
      </c>
      <c r="D1007" s="27">
        <v>9464000</v>
      </c>
      <c r="E1007" s="64">
        <v>302350.90000000002</v>
      </c>
      <c r="F1007" s="65">
        <f t="shared" si="15"/>
        <v>9161649.0999999996</v>
      </c>
    </row>
    <row r="1008" spans="1:6" ht="24.6" customHeight="1" x14ac:dyDescent="0.2">
      <c r="A1008" s="24" t="s">
        <v>454</v>
      </c>
      <c r="B1008" s="63" t="s">
        <v>427</v>
      </c>
      <c r="C1008" s="26" t="s">
        <v>1741</v>
      </c>
      <c r="D1008" s="27">
        <v>50000</v>
      </c>
      <c r="E1008" s="64">
        <v>2453.17</v>
      </c>
      <c r="F1008" s="65">
        <f t="shared" si="15"/>
        <v>47546.83</v>
      </c>
    </row>
    <row r="1009" spans="1:6" ht="36.950000000000003" customHeight="1" x14ac:dyDescent="0.2">
      <c r="A1009" s="24" t="s">
        <v>456</v>
      </c>
      <c r="B1009" s="63" t="s">
        <v>427</v>
      </c>
      <c r="C1009" s="26" t="s">
        <v>1742</v>
      </c>
      <c r="D1009" s="27">
        <v>50000</v>
      </c>
      <c r="E1009" s="64">
        <v>2453.17</v>
      </c>
      <c r="F1009" s="65">
        <f t="shared" si="15"/>
        <v>47546.83</v>
      </c>
    </row>
    <row r="1010" spans="1:6" ht="36.950000000000003" customHeight="1" x14ac:dyDescent="0.2">
      <c r="A1010" s="24" t="s">
        <v>458</v>
      </c>
      <c r="B1010" s="63" t="s">
        <v>427</v>
      </c>
      <c r="C1010" s="26" t="s">
        <v>1743</v>
      </c>
      <c r="D1010" s="27">
        <v>50000</v>
      </c>
      <c r="E1010" s="64">
        <v>2453.17</v>
      </c>
      <c r="F1010" s="65">
        <f t="shared" si="15"/>
        <v>47546.83</v>
      </c>
    </row>
    <row r="1011" spans="1:6" ht="24.6" customHeight="1" x14ac:dyDescent="0.2">
      <c r="A1011" s="24" t="s">
        <v>618</v>
      </c>
      <c r="B1011" s="63" t="s">
        <v>427</v>
      </c>
      <c r="C1011" s="26" t="s">
        <v>1744</v>
      </c>
      <c r="D1011" s="27">
        <v>9414000</v>
      </c>
      <c r="E1011" s="64">
        <v>299897.73</v>
      </c>
      <c r="F1011" s="65">
        <f t="shared" si="15"/>
        <v>9114102.2699999996</v>
      </c>
    </row>
    <row r="1012" spans="1:6" ht="24.6" customHeight="1" x14ac:dyDescent="0.2">
      <c r="A1012" s="24" t="s">
        <v>1062</v>
      </c>
      <c r="B1012" s="63" t="s">
        <v>427</v>
      </c>
      <c r="C1012" s="26" t="s">
        <v>1745</v>
      </c>
      <c r="D1012" s="27">
        <v>9414000</v>
      </c>
      <c r="E1012" s="64">
        <v>299897.73</v>
      </c>
      <c r="F1012" s="65">
        <f t="shared" si="15"/>
        <v>9114102.2699999996</v>
      </c>
    </row>
    <row r="1013" spans="1:6" ht="36.950000000000003" customHeight="1" x14ac:dyDescent="0.2">
      <c r="A1013" s="24" t="s">
        <v>1604</v>
      </c>
      <c r="B1013" s="63" t="s">
        <v>427</v>
      </c>
      <c r="C1013" s="26" t="s">
        <v>1746</v>
      </c>
      <c r="D1013" s="27">
        <v>6714000</v>
      </c>
      <c r="E1013" s="64">
        <v>86540.79</v>
      </c>
      <c r="F1013" s="65">
        <f t="shared" si="15"/>
        <v>6627459.21</v>
      </c>
    </row>
    <row r="1014" spans="1:6" ht="24.6" customHeight="1" x14ac:dyDescent="0.2">
      <c r="A1014" s="24" t="s">
        <v>1624</v>
      </c>
      <c r="B1014" s="63" t="s">
        <v>427</v>
      </c>
      <c r="C1014" s="26" t="s">
        <v>1747</v>
      </c>
      <c r="D1014" s="27">
        <v>2700000</v>
      </c>
      <c r="E1014" s="64">
        <v>213356.94</v>
      </c>
      <c r="F1014" s="65">
        <f t="shared" si="15"/>
        <v>2486643.06</v>
      </c>
    </row>
    <row r="1015" spans="1:6" ht="98.45" customHeight="1" x14ac:dyDescent="0.2">
      <c r="A1015" s="66" t="s">
        <v>1748</v>
      </c>
      <c r="B1015" s="63" t="s">
        <v>427</v>
      </c>
      <c r="C1015" s="26" t="s">
        <v>1749</v>
      </c>
      <c r="D1015" s="27">
        <v>63456000</v>
      </c>
      <c r="E1015" s="64">
        <v>135081.18</v>
      </c>
      <c r="F1015" s="65">
        <f t="shared" si="15"/>
        <v>63320918.82</v>
      </c>
    </row>
    <row r="1016" spans="1:6" ht="24.6" customHeight="1" x14ac:dyDescent="0.2">
      <c r="A1016" s="24" t="s">
        <v>454</v>
      </c>
      <c r="B1016" s="63" t="s">
        <v>427</v>
      </c>
      <c r="C1016" s="26" t="s">
        <v>1750</v>
      </c>
      <c r="D1016" s="27">
        <v>700000</v>
      </c>
      <c r="E1016" s="64">
        <v>37151</v>
      </c>
      <c r="F1016" s="65">
        <f t="shared" si="15"/>
        <v>662849</v>
      </c>
    </row>
    <row r="1017" spans="1:6" ht="36.950000000000003" customHeight="1" x14ac:dyDescent="0.2">
      <c r="A1017" s="24" t="s">
        <v>456</v>
      </c>
      <c r="B1017" s="63" t="s">
        <v>427</v>
      </c>
      <c r="C1017" s="26" t="s">
        <v>1751</v>
      </c>
      <c r="D1017" s="27">
        <v>700000</v>
      </c>
      <c r="E1017" s="64">
        <v>37151</v>
      </c>
      <c r="F1017" s="65">
        <f t="shared" si="15"/>
        <v>662849</v>
      </c>
    </row>
    <row r="1018" spans="1:6" ht="36.950000000000003" customHeight="1" x14ac:dyDescent="0.2">
      <c r="A1018" s="24" t="s">
        <v>458</v>
      </c>
      <c r="B1018" s="63" t="s">
        <v>427</v>
      </c>
      <c r="C1018" s="26" t="s">
        <v>1752</v>
      </c>
      <c r="D1018" s="27">
        <v>700000</v>
      </c>
      <c r="E1018" s="64">
        <v>37151</v>
      </c>
      <c r="F1018" s="65">
        <f t="shared" si="15"/>
        <v>662849</v>
      </c>
    </row>
    <row r="1019" spans="1:6" ht="24.6" customHeight="1" x14ac:dyDescent="0.2">
      <c r="A1019" s="24" t="s">
        <v>618</v>
      </c>
      <c r="B1019" s="63" t="s">
        <v>427</v>
      </c>
      <c r="C1019" s="26" t="s">
        <v>1753</v>
      </c>
      <c r="D1019" s="27">
        <v>62756000</v>
      </c>
      <c r="E1019" s="64">
        <v>97930.18</v>
      </c>
      <c r="F1019" s="65">
        <f t="shared" si="15"/>
        <v>62658069.82</v>
      </c>
    </row>
    <row r="1020" spans="1:6" ht="24.6" customHeight="1" x14ac:dyDescent="0.2">
      <c r="A1020" s="24" t="s">
        <v>1062</v>
      </c>
      <c r="B1020" s="63" t="s">
        <v>427</v>
      </c>
      <c r="C1020" s="26" t="s">
        <v>1754</v>
      </c>
      <c r="D1020" s="27">
        <v>62756000</v>
      </c>
      <c r="E1020" s="64">
        <v>97930.18</v>
      </c>
      <c r="F1020" s="65">
        <f t="shared" si="15"/>
        <v>62658069.82</v>
      </c>
    </row>
    <row r="1021" spans="1:6" ht="36.950000000000003" customHeight="1" x14ac:dyDescent="0.2">
      <c r="A1021" s="24" t="s">
        <v>1604</v>
      </c>
      <c r="B1021" s="63" t="s">
        <v>427</v>
      </c>
      <c r="C1021" s="26" t="s">
        <v>1755</v>
      </c>
      <c r="D1021" s="27">
        <v>62756000</v>
      </c>
      <c r="E1021" s="64">
        <v>97930.18</v>
      </c>
      <c r="F1021" s="65">
        <f t="shared" si="15"/>
        <v>62658069.82</v>
      </c>
    </row>
    <row r="1022" spans="1:6" ht="98.45" customHeight="1" x14ac:dyDescent="0.2">
      <c r="A1022" s="66" t="s">
        <v>1756</v>
      </c>
      <c r="B1022" s="63" t="s">
        <v>427</v>
      </c>
      <c r="C1022" s="26" t="s">
        <v>1757</v>
      </c>
      <c r="D1022" s="27">
        <v>9275800</v>
      </c>
      <c r="E1022" s="64">
        <v>1490713.42</v>
      </c>
      <c r="F1022" s="65">
        <f t="shared" si="15"/>
        <v>7785086.5800000001</v>
      </c>
    </row>
    <row r="1023" spans="1:6" ht="24.6" customHeight="1" x14ac:dyDescent="0.2">
      <c r="A1023" s="24" t="s">
        <v>454</v>
      </c>
      <c r="B1023" s="63" t="s">
        <v>427</v>
      </c>
      <c r="C1023" s="26" t="s">
        <v>1758</v>
      </c>
      <c r="D1023" s="27">
        <v>90000</v>
      </c>
      <c r="E1023" s="64" t="s">
        <v>44</v>
      </c>
      <c r="F1023" s="65">
        <f t="shared" si="15"/>
        <v>90000</v>
      </c>
    </row>
    <row r="1024" spans="1:6" ht="36.950000000000003" customHeight="1" x14ac:dyDescent="0.2">
      <c r="A1024" s="24" t="s">
        <v>456</v>
      </c>
      <c r="B1024" s="63" t="s">
        <v>427</v>
      </c>
      <c r="C1024" s="26" t="s">
        <v>1759</v>
      </c>
      <c r="D1024" s="27">
        <v>90000</v>
      </c>
      <c r="E1024" s="64" t="s">
        <v>44</v>
      </c>
      <c r="F1024" s="65">
        <f t="shared" si="15"/>
        <v>90000</v>
      </c>
    </row>
    <row r="1025" spans="1:6" ht="36.950000000000003" customHeight="1" x14ac:dyDescent="0.2">
      <c r="A1025" s="24" t="s">
        <v>458</v>
      </c>
      <c r="B1025" s="63" t="s">
        <v>427</v>
      </c>
      <c r="C1025" s="26" t="s">
        <v>1760</v>
      </c>
      <c r="D1025" s="27">
        <v>90000</v>
      </c>
      <c r="E1025" s="64" t="s">
        <v>44</v>
      </c>
      <c r="F1025" s="65">
        <f t="shared" si="15"/>
        <v>90000</v>
      </c>
    </row>
    <row r="1026" spans="1:6" ht="24.6" customHeight="1" x14ac:dyDescent="0.2">
      <c r="A1026" s="24" t="s">
        <v>618</v>
      </c>
      <c r="B1026" s="63" t="s">
        <v>427</v>
      </c>
      <c r="C1026" s="26" t="s">
        <v>1761</v>
      </c>
      <c r="D1026" s="27">
        <v>9185800</v>
      </c>
      <c r="E1026" s="64">
        <v>1490713.42</v>
      </c>
      <c r="F1026" s="65">
        <f t="shared" si="15"/>
        <v>7695086.5800000001</v>
      </c>
    </row>
    <row r="1027" spans="1:6" ht="24.6" customHeight="1" x14ac:dyDescent="0.2">
      <c r="A1027" s="24" t="s">
        <v>1062</v>
      </c>
      <c r="B1027" s="63" t="s">
        <v>427</v>
      </c>
      <c r="C1027" s="26" t="s">
        <v>1762</v>
      </c>
      <c r="D1027" s="27">
        <v>9185800</v>
      </c>
      <c r="E1027" s="64">
        <v>1490713.42</v>
      </c>
      <c r="F1027" s="65">
        <f t="shared" si="15"/>
        <v>7695086.5800000001</v>
      </c>
    </row>
    <row r="1028" spans="1:6" ht="36.950000000000003" customHeight="1" x14ac:dyDescent="0.2">
      <c r="A1028" s="24" t="s">
        <v>1604</v>
      </c>
      <c r="B1028" s="63" t="s">
        <v>427</v>
      </c>
      <c r="C1028" s="26" t="s">
        <v>1763</v>
      </c>
      <c r="D1028" s="27">
        <v>9185800</v>
      </c>
      <c r="E1028" s="64">
        <v>1490713.42</v>
      </c>
      <c r="F1028" s="65">
        <f t="shared" si="15"/>
        <v>7695086.5800000001</v>
      </c>
    </row>
    <row r="1029" spans="1:6" ht="73.7" customHeight="1" x14ac:dyDescent="0.2">
      <c r="A1029" s="24" t="s">
        <v>1764</v>
      </c>
      <c r="B1029" s="63" t="s">
        <v>427</v>
      </c>
      <c r="C1029" s="26" t="s">
        <v>1765</v>
      </c>
      <c r="D1029" s="27">
        <v>300600</v>
      </c>
      <c r="E1029" s="64">
        <v>18374.580000000002</v>
      </c>
      <c r="F1029" s="65">
        <f t="shared" si="15"/>
        <v>282225.42</v>
      </c>
    </row>
    <row r="1030" spans="1:6" ht="24.6" customHeight="1" x14ac:dyDescent="0.2">
      <c r="A1030" s="24" t="s">
        <v>454</v>
      </c>
      <c r="B1030" s="63" t="s">
        <v>427</v>
      </c>
      <c r="C1030" s="26" t="s">
        <v>1766</v>
      </c>
      <c r="D1030" s="27">
        <v>3000</v>
      </c>
      <c r="E1030" s="64" t="s">
        <v>44</v>
      </c>
      <c r="F1030" s="65">
        <f t="shared" si="15"/>
        <v>3000</v>
      </c>
    </row>
    <row r="1031" spans="1:6" ht="36.950000000000003" customHeight="1" x14ac:dyDescent="0.2">
      <c r="A1031" s="24" t="s">
        <v>456</v>
      </c>
      <c r="B1031" s="63" t="s">
        <v>427</v>
      </c>
      <c r="C1031" s="26" t="s">
        <v>1767</v>
      </c>
      <c r="D1031" s="27">
        <v>3000</v>
      </c>
      <c r="E1031" s="64" t="s">
        <v>44</v>
      </c>
      <c r="F1031" s="65">
        <f t="shared" si="15"/>
        <v>3000</v>
      </c>
    </row>
    <row r="1032" spans="1:6" ht="36.950000000000003" customHeight="1" x14ac:dyDescent="0.2">
      <c r="A1032" s="24" t="s">
        <v>458</v>
      </c>
      <c r="B1032" s="63" t="s">
        <v>427</v>
      </c>
      <c r="C1032" s="26" t="s">
        <v>1768</v>
      </c>
      <c r="D1032" s="27">
        <v>3000</v>
      </c>
      <c r="E1032" s="64" t="s">
        <v>44</v>
      </c>
      <c r="F1032" s="65">
        <f t="shared" si="15"/>
        <v>3000</v>
      </c>
    </row>
    <row r="1033" spans="1:6" ht="24.6" customHeight="1" x14ac:dyDescent="0.2">
      <c r="A1033" s="24" t="s">
        <v>618</v>
      </c>
      <c r="B1033" s="63" t="s">
        <v>427</v>
      </c>
      <c r="C1033" s="26" t="s">
        <v>1769</v>
      </c>
      <c r="D1033" s="27">
        <v>297600</v>
      </c>
      <c r="E1033" s="64">
        <v>18374.580000000002</v>
      </c>
      <c r="F1033" s="65">
        <f t="shared" si="15"/>
        <v>279225.42</v>
      </c>
    </row>
    <row r="1034" spans="1:6" ht="24.6" customHeight="1" x14ac:dyDescent="0.2">
      <c r="A1034" s="24" t="s">
        <v>1062</v>
      </c>
      <c r="B1034" s="63" t="s">
        <v>427</v>
      </c>
      <c r="C1034" s="26" t="s">
        <v>1770</v>
      </c>
      <c r="D1034" s="27">
        <v>297600</v>
      </c>
      <c r="E1034" s="64">
        <v>18374.580000000002</v>
      </c>
      <c r="F1034" s="65">
        <f t="shared" si="15"/>
        <v>279225.42</v>
      </c>
    </row>
    <row r="1035" spans="1:6" ht="36.950000000000003" customHeight="1" x14ac:dyDescent="0.2">
      <c r="A1035" s="24" t="s">
        <v>1604</v>
      </c>
      <c r="B1035" s="63" t="s">
        <v>427</v>
      </c>
      <c r="C1035" s="26" t="s">
        <v>1771</v>
      </c>
      <c r="D1035" s="27">
        <v>297600</v>
      </c>
      <c r="E1035" s="64">
        <v>18374.580000000002</v>
      </c>
      <c r="F1035" s="65">
        <f t="shared" si="15"/>
        <v>279225.42</v>
      </c>
    </row>
    <row r="1036" spans="1:6" ht="36.950000000000003" customHeight="1" x14ac:dyDescent="0.2">
      <c r="A1036" s="24" t="s">
        <v>1772</v>
      </c>
      <c r="B1036" s="63" t="s">
        <v>427</v>
      </c>
      <c r="C1036" s="26" t="s">
        <v>1773</v>
      </c>
      <c r="D1036" s="27">
        <v>4300</v>
      </c>
      <c r="E1036" s="64" t="s">
        <v>44</v>
      </c>
      <c r="F1036" s="65">
        <f t="shared" si="15"/>
        <v>4300</v>
      </c>
    </row>
    <row r="1037" spans="1:6" ht="135.19999999999999" customHeight="1" x14ac:dyDescent="0.2">
      <c r="A1037" s="66" t="s">
        <v>1774</v>
      </c>
      <c r="B1037" s="63" t="s">
        <v>427</v>
      </c>
      <c r="C1037" s="26" t="s">
        <v>1775</v>
      </c>
      <c r="D1037" s="27">
        <v>4300</v>
      </c>
      <c r="E1037" s="64" t="s">
        <v>44</v>
      </c>
      <c r="F1037" s="65">
        <f t="shared" si="15"/>
        <v>4300</v>
      </c>
    </row>
    <row r="1038" spans="1:6" ht="24.6" customHeight="1" x14ac:dyDescent="0.2">
      <c r="A1038" s="24" t="s">
        <v>454</v>
      </c>
      <c r="B1038" s="63" t="s">
        <v>427</v>
      </c>
      <c r="C1038" s="26" t="s">
        <v>1776</v>
      </c>
      <c r="D1038" s="27">
        <v>300</v>
      </c>
      <c r="E1038" s="64" t="s">
        <v>44</v>
      </c>
      <c r="F1038" s="65">
        <f t="shared" si="15"/>
        <v>300</v>
      </c>
    </row>
    <row r="1039" spans="1:6" ht="36.950000000000003" customHeight="1" x14ac:dyDescent="0.2">
      <c r="A1039" s="24" t="s">
        <v>456</v>
      </c>
      <c r="B1039" s="63" t="s">
        <v>427</v>
      </c>
      <c r="C1039" s="26" t="s">
        <v>1777</v>
      </c>
      <c r="D1039" s="27">
        <v>300</v>
      </c>
      <c r="E1039" s="64" t="s">
        <v>44</v>
      </c>
      <c r="F1039" s="65">
        <f t="shared" ref="F1039:F1102" si="16">IF(OR(D1039="-",IF(E1039="-",0,E1039)&gt;=IF(D1039="-",0,D1039)),"-",IF(D1039="-",0,D1039)-IF(E1039="-",0,E1039))</f>
        <v>300</v>
      </c>
    </row>
    <row r="1040" spans="1:6" ht="36.950000000000003" customHeight="1" x14ac:dyDescent="0.2">
      <c r="A1040" s="24" t="s">
        <v>458</v>
      </c>
      <c r="B1040" s="63" t="s">
        <v>427</v>
      </c>
      <c r="C1040" s="26" t="s">
        <v>1778</v>
      </c>
      <c r="D1040" s="27">
        <v>300</v>
      </c>
      <c r="E1040" s="64" t="s">
        <v>44</v>
      </c>
      <c r="F1040" s="65">
        <f t="shared" si="16"/>
        <v>300</v>
      </c>
    </row>
    <row r="1041" spans="1:6" ht="24.6" customHeight="1" x14ac:dyDescent="0.2">
      <c r="A1041" s="24" t="s">
        <v>618</v>
      </c>
      <c r="B1041" s="63" t="s">
        <v>427</v>
      </c>
      <c r="C1041" s="26" t="s">
        <v>1779</v>
      </c>
      <c r="D1041" s="27">
        <v>4000</v>
      </c>
      <c r="E1041" s="64" t="s">
        <v>44</v>
      </c>
      <c r="F1041" s="65">
        <f t="shared" si="16"/>
        <v>4000</v>
      </c>
    </row>
    <row r="1042" spans="1:6" ht="24.6" customHeight="1" x14ac:dyDescent="0.2">
      <c r="A1042" s="24" t="s">
        <v>1062</v>
      </c>
      <c r="B1042" s="63" t="s">
        <v>427</v>
      </c>
      <c r="C1042" s="26" t="s">
        <v>1780</v>
      </c>
      <c r="D1042" s="27">
        <v>4000</v>
      </c>
      <c r="E1042" s="64" t="s">
        <v>44</v>
      </c>
      <c r="F1042" s="65">
        <f t="shared" si="16"/>
        <v>4000</v>
      </c>
    </row>
    <row r="1043" spans="1:6" ht="36.950000000000003" customHeight="1" x14ac:dyDescent="0.2">
      <c r="A1043" s="24" t="s">
        <v>1604</v>
      </c>
      <c r="B1043" s="63" t="s">
        <v>427</v>
      </c>
      <c r="C1043" s="26" t="s">
        <v>1781</v>
      </c>
      <c r="D1043" s="27">
        <v>4000</v>
      </c>
      <c r="E1043" s="64" t="s">
        <v>44</v>
      </c>
      <c r="F1043" s="65">
        <f t="shared" si="16"/>
        <v>4000</v>
      </c>
    </row>
    <row r="1044" spans="1:6" x14ac:dyDescent="0.2">
      <c r="A1044" s="24" t="s">
        <v>1066</v>
      </c>
      <c r="B1044" s="63" t="s">
        <v>427</v>
      </c>
      <c r="C1044" s="26" t="s">
        <v>1782</v>
      </c>
      <c r="D1044" s="27">
        <v>243770600</v>
      </c>
      <c r="E1044" s="64">
        <v>29310810.579999998</v>
      </c>
      <c r="F1044" s="65">
        <f t="shared" si="16"/>
        <v>214459789.42000002</v>
      </c>
    </row>
    <row r="1045" spans="1:6" ht="36.950000000000003" customHeight="1" x14ac:dyDescent="0.2">
      <c r="A1045" s="24" t="s">
        <v>1498</v>
      </c>
      <c r="B1045" s="63" t="s">
        <v>427</v>
      </c>
      <c r="C1045" s="26" t="s">
        <v>1783</v>
      </c>
      <c r="D1045" s="27">
        <v>243770600</v>
      </c>
      <c r="E1045" s="64">
        <v>29310810.579999998</v>
      </c>
      <c r="F1045" s="65">
        <f t="shared" si="16"/>
        <v>214459789.42000002</v>
      </c>
    </row>
    <row r="1046" spans="1:6" ht="159.94999999999999" customHeight="1" x14ac:dyDescent="0.2">
      <c r="A1046" s="66" t="s">
        <v>1784</v>
      </c>
      <c r="B1046" s="63" t="s">
        <v>427</v>
      </c>
      <c r="C1046" s="26" t="s">
        <v>1785</v>
      </c>
      <c r="D1046" s="27">
        <v>346300</v>
      </c>
      <c r="E1046" s="64" t="s">
        <v>44</v>
      </c>
      <c r="F1046" s="65">
        <f t="shared" si="16"/>
        <v>346300</v>
      </c>
    </row>
    <row r="1047" spans="1:6" ht="24.6" customHeight="1" x14ac:dyDescent="0.2">
      <c r="A1047" s="24" t="s">
        <v>618</v>
      </c>
      <c r="B1047" s="63" t="s">
        <v>427</v>
      </c>
      <c r="C1047" s="26" t="s">
        <v>1786</v>
      </c>
      <c r="D1047" s="27">
        <v>346300</v>
      </c>
      <c r="E1047" s="64" t="s">
        <v>44</v>
      </c>
      <c r="F1047" s="65">
        <f t="shared" si="16"/>
        <v>346300</v>
      </c>
    </row>
    <row r="1048" spans="1:6" ht="24.6" customHeight="1" x14ac:dyDescent="0.2">
      <c r="A1048" s="24" t="s">
        <v>1062</v>
      </c>
      <c r="B1048" s="63" t="s">
        <v>427</v>
      </c>
      <c r="C1048" s="26" t="s">
        <v>1787</v>
      </c>
      <c r="D1048" s="27">
        <v>346300</v>
      </c>
      <c r="E1048" s="64" t="s">
        <v>44</v>
      </c>
      <c r="F1048" s="65">
        <f t="shared" si="16"/>
        <v>346300</v>
      </c>
    </row>
    <row r="1049" spans="1:6" ht="36.950000000000003" customHeight="1" x14ac:dyDescent="0.2">
      <c r="A1049" s="24" t="s">
        <v>1604</v>
      </c>
      <c r="B1049" s="63" t="s">
        <v>427</v>
      </c>
      <c r="C1049" s="26" t="s">
        <v>1788</v>
      </c>
      <c r="D1049" s="27">
        <v>346300</v>
      </c>
      <c r="E1049" s="64" t="s">
        <v>44</v>
      </c>
      <c r="F1049" s="65">
        <f t="shared" si="16"/>
        <v>346300</v>
      </c>
    </row>
    <row r="1050" spans="1:6" ht="184.5" customHeight="1" x14ac:dyDescent="0.2">
      <c r="A1050" s="66" t="s">
        <v>1789</v>
      </c>
      <c r="B1050" s="63" t="s">
        <v>427</v>
      </c>
      <c r="C1050" s="26" t="s">
        <v>1790</v>
      </c>
      <c r="D1050" s="27">
        <v>38370600</v>
      </c>
      <c r="E1050" s="64">
        <v>3109080.46</v>
      </c>
      <c r="F1050" s="65">
        <f t="shared" si="16"/>
        <v>35261519.539999999</v>
      </c>
    </row>
    <row r="1051" spans="1:6" ht="24.6" customHeight="1" x14ac:dyDescent="0.2">
      <c r="A1051" s="24" t="s">
        <v>618</v>
      </c>
      <c r="B1051" s="63" t="s">
        <v>427</v>
      </c>
      <c r="C1051" s="26" t="s">
        <v>1791</v>
      </c>
      <c r="D1051" s="27">
        <v>38370600</v>
      </c>
      <c r="E1051" s="64">
        <v>3109080.46</v>
      </c>
      <c r="F1051" s="65">
        <f t="shared" si="16"/>
        <v>35261519.539999999</v>
      </c>
    </row>
    <row r="1052" spans="1:6" ht="24.6" customHeight="1" x14ac:dyDescent="0.2">
      <c r="A1052" s="24" t="s">
        <v>1062</v>
      </c>
      <c r="B1052" s="63" t="s">
        <v>427</v>
      </c>
      <c r="C1052" s="26" t="s">
        <v>1792</v>
      </c>
      <c r="D1052" s="27">
        <v>38370600</v>
      </c>
      <c r="E1052" s="64">
        <v>3109080.46</v>
      </c>
      <c r="F1052" s="65">
        <f t="shared" si="16"/>
        <v>35261519.539999999</v>
      </c>
    </row>
    <row r="1053" spans="1:6" ht="36.950000000000003" customHeight="1" x14ac:dyDescent="0.2">
      <c r="A1053" s="24" t="s">
        <v>1604</v>
      </c>
      <c r="B1053" s="63" t="s">
        <v>427</v>
      </c>
      <c r="C1053" s="26" t="s">
        <v>1793</v>
      </c>
      <c r="D1053" s="27">
        <v>38370600</v>
      </c>
      <c r="E1053" s="64">
        <v>3109080.46</v>
      </c>
      <c r="F1053" s="65">
        <f t="shared" si="16"/>
        <v>35261519.539999999</v>
      </c>
    </row>
    <row r="1054" spans="1:6" ht="98.45" customHeight="1" x14ac:dyDescent="0.2">
      <c r="A1054" s="66" t="s">
        <v>1794</v>
      </c>
      <c r="B1054" s="63" t="s">
        <v>427</v>
      </c>
      <c r="C1054" s="26" t="s">
        <v>1795</v>
      </c>
      <c r="D1054" s="27">
        <v>5033800</v>
      </c>
      <c r="E1054" s="64">
        <v>455625.13</v>
      </c>
      <c r="F1054" s="65">
        <f t="shared" si="16"/>
        <v>4578174.87</v>
      </c>
    </row>
    <row r="1055" spans="1:6" ht="24.6" customHeight="1" x14ac:dyDescent="0.2">
      <c r="A1055" s="24" t="s">
        <v>454</v>
      </c>
      <c r="B1055" s="63" t="s">
        <v>427</v>
      </c>
      <c r="C1055" s="26" t="s">
        <v>1796</v>
      </c>
      <c r="D1055" s="27">
        <v>60000</v>
      </c>
      <c r="E1055" s="64">
        <v>3864.75</v>
      </c>
      <c r="F1055" s="65">
        <f t="shared" si="16"/>
        <v>56135.25</v>
      </c>
    </row>
    <row r="1056" spans="1:6" ht="36.950000000000003" customHeight="1" x14ac:dyDescent="0.2">
      <c r="A1056" s="24" t="s">
        <v>456</v>
      </c>
      <c r="B1056" s="63" t="s">
        <v>427</v>
      </c>
      <c r="C1056" s="26" t="s">
        <v>1797</v>
      </c>
      <c r="D1056" s="27">
        <v>60000</v>
      </c>
      <c r="E1056" s="64">
        <v>3864.75</v>
      </c>
      <c r="F1056" s="65">
        <f t="shared" si="16"/>
        <v>56135.25</v>
      </c>
    </row>
    <row r="1057" spans="1:6" ht="36.950000000000003" customHeight="1" x14ac:dyDescent="0.2">
      <c r="A1057" s="24" t="s">
        <v>458</v>
      </c>
      <c r="B1057" s="63" t="s">
        <v>427</v>
      </c>
      <c r="C1057" s="26" t="s">
        <v>1798</v>
      </c>
      <c r="D1057" s="27">
        <v>60000</v>
      </c>
      <c r="E1057" s="64">
        <v>3864.75</v>
      </c>
      <c r="F1057" s="65">
        <f t="shared" si="16"/>
        <v>56135.25</v>
      </c>
    </row>
    <row r="1058" spans="1:6" ht="24.6" customHeight="1" x14ac:dyDescent="0.2">
      <c r="A1058" s="24" t="s">
        <v>618</v>
      </c>
      <c r="B1058" s="63" t="s">
        <v>427</v>
      </c>
      <c r="C1058" s="26" t="s">
        <v>1799</v>
      </c>
      <c r="D1058" s="27">
        <v>4973800</v>
      </c>
      <c r="E1058" s="64">
        <v>451760.38</v>
      </c>
      <c r="F1058" s="65">
        <f t="shared" si="16"/>
        <v>4522039.62</v>
      </c>
    </row>
    <row r="1059" spans="1:6" ht="24.6" customHeight="1" x14ac:dyDescent="0.2">
      <c r="A1059" s="24" t="s">
        <v>1062</v>
      </c>
      <c r="B1059" s="63" t="s">
        <v>427</v>
      </c>
      <c r="C1059" s="26" t="s">
        <v>1800</v>
      </c>
      <c r="D1059" s="27">
        <v>4973800</v>
      </c>
      <c r="E1059" s="64">
        <v>451760.38</v>
      </c>
      <c r="F1059" s="65">
        <f t="shared" si="16"/>
        <v>4522039.62</v>
      </c>
    </row>
    <row r="1060" spans="1:6" ht="36.950000000000003" customHeight="1" x14ac:dyDescent="0.2">
      <c r="A1060" s="24" t="s">
        <v>1604</v>
      </c>
      <c r="B1060" s="63" t="s">
        <v>427</v>
      </c>
      <c r="C1060" s="26" t="s">
        <v>1801</v>
      </c>
      <c r="D1060" s="27">
        <v>4973800</v>
      </c>
      <c r="E1060" s="64">
        <v>451760.38</v>
      </c>
      <c r="F1060" s="65">
        <f t="shared" si="16"/>
        <v>4522039.62</v>
      </c>
    </row>
    <row r="1061" spans="1:6" ht="73.7" customHeight="1" x14ac:dyDescent="0.2">
      <c r="A1061" s="66" t="s">
        <v>1802</v>
      </c>
      <c r="B1061" s="63" t="s">
        <v>427</v>
      </c>
      <c r="C1061" s="26" t="s">
        <v>1803</v>
      </c>
      <c r="D1061" s="27">
        <v>17845500</v>
      </c>
      <c r="E1061" s="64">
        <v>2083187</v>
      </c>
      <c r="F1061" s="65">
        <f t="shared" si="16"/>
        <v>15762313</v>
      </c>
    </row>
    <row r="1062" spans="1:6" ht="24.6" customHeight="1" x14ac:dyDescent="0.2">
      <c r="A1062" s="24" t="s">
        <v>618</v>
      </c>
      <c r="B1062" s="63" t="s">
        <v>427</v>
      </c>
      <c r="C1062" s="26" t="s">
        <v>1804</v>
      </c>
      <c r="D1062" s="27">
        <v>17845500</v>
      </c>
      <c r="E1062" s="64">
        <v>2083187</v>
      </c>
      <c r="F1062" s="65">
        <f t="shared" si="16"/>
        <v>15762313</v>
      </c>
    </row>
    <row r="1063" spans="1:6" ht="24.6" customHeight="1" x14ac:dyDescent="0.2">
      <c r="A1063" s="24" t="s">
        <v>1062</v>
      </c>
      <c r="B1063" s="63" t="s">
        <v>427</v>
      </c>
      <c r="C1063" s="26" t="s">
        <v>1805</v>
      </c>
      <c r="D1063" s="27">
        <v>17845500</v>
      </c>
      <c r="E1063" s="64">
        <v>2083187</v>
      </c>
      <c r="F1063" s="65">
        <f t="shared" si="16"/>
        <v>15762313</v>
      </c>
    </row>
    <row r="1064" spans="1:6" ht="36.950000000000003" customHeight="1" x14ac:dyDescent="0.2">
      <c r="A1064" s="24" t="s">
        <v>1604</v>
      </c>
      <c r="B1064" s="63" t="s">
        <v>427</v>
      </c>
      <c r="C1064" s="26" t="s">
        <v>1806</v>
      </c>
      <c r="D1064" s="27">
        <v>17845500</v>
      </c>
      <c r="E1064" s="64">
        <v>2083187</v>
      </c>
      <c r="F1064" s="65">
        <f t="shared" si="16"/>
        <v>15762313</v>
      </c>
    </row>
    <row r="1065" spans="1:6" ht="123" customHeight="1" x14ac:dyDescent="0.2">
      <c r="A1065" s="66" t="s">
        <v>1807</v>
      </c>
      <c r="B1065" s="63" t="s">
        <v>427</v>
      </c>
      <c r="C1065" s="26" t="s">
        <v>1808</v>
      </c>
      <c r="D1065" s="27">
        <v>1121800</v>
      </c>
      <c r="E1065" s="64">
        <v>59010.57</v>
      </c>
      <c r="F1065" s="65">
        <f t="shared" si="16"/>
        <v>1062789.43</v>
      </c>
    </row>
    <row r="1066" spans="1:6" ht="24.6" customHeight="1" x14ac:dyDescent="0.2">
      <c r="A1066" s="24" t="s">
        <v>454</v>
      </c>
      <c r="B1066" s="63" t="s">
        <v>427</v>
      </c>
      <c r="C1066" s="26" t="s">
        <v>1809</v>
      </c>
      <c r="D1066" s="27">
        <v>1121800</v>
      </c>
      <c r="E1066" s="64">
        <v>59010.57</v>
      </c>
      <c r="F1066" s="65">
        <f t="shared" si="16"/>
        <v>1062789.43</v>
      </c>
    </row>
    <row r="1067" spans="1:6" ht="36.950000000000003" customHeight="1" x14ac:dyDescent="0.2">
      <c r="A1067" s="24" t="s">
        <v>456</v>
      </c>
      <c r="B1067" s="63" t="s">
        <v>427</v>
      </c>
      <c r="C1067" s="26" t="s">
        <v>1810</v>
      </c>
      <c r="D1067" s="27">
        <v>1121800</v>
      </c>
      <c r="E1067" s="64">
        <v>59010.57</v>
      </c>
      <c r="F1067" s="65">
        <f t="shared" si="16"/>
        <v>1062789.43</v>
      </c>
    </row>
    <row r="1068" spans="1:6" ht="36.950000000000003" customHeight="1" x14ac:dyDescent="0.2">
      <c r="A1068" s="24" t="s">
        <v>458</v>
      </c>
      <c r="B1068" s="63" t="s">
        <v>427</v>
      </c>
      <c r="C1068" s="26" t="s">
        <v>1811</v>
      </c>
      <c r="D1068" s="27">
        <v>1121800</v>
      </c>
      <c r="E1068" s="64">
        <v>59010.57</v>
      </c>
      <c r="F1068" s="65">
        <f t="shared" si="16"/>
        <v>1062789.43</v>
      </c>
    </row>
    <row r="1069" spans="1:6" ht="86.1" customHeight="1" x14ac:dyDescent="0.2">
      <c r="A1069" s="66" t="s">
        <v>1812</v>
      </c>
      <c r="B1069" s="63" t="s">
        <v>427</v>
      </c>
      <c r="C1069" s="26" t="s">
        <v>1813</v>
      </c>
      <c r="D1069" s="27">
        <v>74787100</v>
      </c>
      <c r="E1069" s="64">
        <v>12948080.630000001</v>
      </c>
      <c r="F1069" s="65">
        <f t="shared" si="16"/>
        <v>61839019.369999997</v>
      </c>
    </row>
    <row r="1070" spans="1:6" ht="24.6" customHeight="1" x14ac:dyDescent="0.2">
      <c r="A1070" s="24" t="s">
        <v>618</v>
      </c>
      <c r="B1070" s="63" t="s">
        <v>427</v>
      </c>
      <c r="C1070" s="26" t="s">
        <v>1814</v>
      </c>
      <c r="D1070" s="27">
        <v>74787100</v>
      </c>
      <c r="E1070" s="64">
        <v>12948080.630000001</v>
      </c>
      <c r="F1070" s="65">
        <f t="shared" si="16"/>
        <v>61839019.369999997</v>
      </c>
    </row>
    <row r="1071" spans="1:6" ht="24.6" customHeight="1" x14ac:dyDescent="0.2">
      <c r="A1071" s="24" t="s">
        <v>1062</v>
      </c>
      <c r="B1071" s="63" t="s">
        <v>427</v>
      </c>
      <c r="C1071" s="26" t="s">
        <v>1815</v>
      </c>
      <c r="D1071" s="27">
        <v>74787100</v>
      </c>
      <c r="E1071" s="64">
        <v>12948080.630000001</v>
      </c>
      <c r="F1071" s="65">
        <f t="shared" si="16"/>
        <v>61839019.369999997</v>
      </c>
    </row>
    <row r="1072" spans="1:6" ht="36.950000000000003" customHeight="1" x14ac:dyDescent="0.2">
      <c r="A1072" s="24" t="s">
        <v>1604</v>
      </c>
      <c r="B1072" s="63" t="s">
        <v>427</v>
      </c>
      <c r="C1072" s="26" t="s">
        <v>1816</v>
      </c>
      <c r="D1072" s="27">
        <v>74787100</v>
      </c>
      <c r="E1072" s="64">
        <v>12948080.630000001</v>
      </c>
      <c r="F1072" s="65">
        <f t="shared" si="16"/>
        <v>61839019.369999997</v>
      </c>
    </row>
    <row r="1073" spans="1:6" ht="98.45" customHeight="1" x14ac:dyDescent="0.2">
      <c r="A1073" s="66" t="s">
        <v>1817</v>
      </c>
      <c r="B1073" s="63" t="s">
        <v>427</v>
      </c>
      <c r="C1073" s="26" t="s">
        <v>1818</v>
      </c>
      <c r="D1073" s="27">
        <v>27537100</v>
      </c>
      <c r="E1073" s="64">
        <v>2463026.41</v>
      </c>
      <c r="F1073" s="65">
        <f t="shared" si="16"/>
        <v>25074073.59</v>
      </c>
    </row>
    <row r="1074" spans="1:6" ht="24.6" customHeight="1" x14ac:dyDescent="0.2">
      <c r="A1074" s="24" t="s">
        <v>618</v>
      </c>
      <c r="B1074" s="63" t="s">
        <v>427</v>
      </c>
      <c r="C1074" s="26" t="s">
        <v>1819</v>
      </c>
      <c r="D1074" s="27">
        <v>27537100</v>
      </c>
      <c r="E1074" s="64">
        <v>2463026.41</v>
      </c>
      <c r="F1074" s="65">
        <f t="shared" si="16"/>
        <v>25074073.59</v>
      </c>
    </row>
    <row r="1075" spans="1:6" ht="24.6" customHeight="1" x14ac:dyDescent="0.2">
      <c r="A1075" s="24" t="s">
        <v>1062</v>
      </c>
      <c r="B1075" s="63" t="s">
        <v>427</v>
      </c>
      <c r="C1075" s="26" t="s">
        <v>1820</v>
      </c>
      <c r="D1075" s="27">
        <v>27537100</v>
      </c>
      <c r="E1075" s="64">
        <v>2463026.41</v>
      </c>
      <c r="F1075" s="65">
        <f t="shared" si="16"/>
        <v>25074073.59</v>
      </c>
    </row>
    <row r="1076" spans="1:6" ht="36.950000000000003" customHeight="1" x14ac:dyDescent="0.2">
      <c r="A1076" s="24" t="s">
        <v>1604</v>
      </c>
      <c r="B1076" s="63" t="s">
        <v>427</v>
      </c>
      <c r="C1076" s="26" t="s">
        <v>1821</v>
      </c>
      <c r="D1076" s="27">
        <v>27537100</v>
      </c>
      <c r="E1076" s="64">
        <v>2463026.41</v>
      </c>
      <c r="F1076" s="65">
        <f t="shared" si="16"/>
        <v>25074073.59</v>
      </c>
    </row>
    <row r="1077" spans="1:6" ht="86.1" customHeight="1" x14ac:dyDescent="0.2">
      <c r="A1077" s="66" t="s">
        <v>1822</v>
      </c>
      <c r="B1077" s="63" t="s">
        <v>427</v>
      </c>
      <c r="C1077" s="26" t="s">
        <v>1823</v>
      </c>
      <c r="D1077" s="27">
        <v>66410600</v>
      </c>
      <c r="E1077" s="64">
        <v>6423450.9400000004</v>
      </c>
      <c r="F1077" s="65">
        <f t="shared" si="16"/>
        <v>59987149.060000002</v>
      </c>
    </row>
    <row r="1078" spans="1:6" ht="24.6" customHeight="1" x14ac:dyDescent="0.2">
      <c r="A1078" s="24" t="s">
        <v>618</v>
      </c>
      <c r="B1078" s="63" t="s">
        <v>427</v>
      </c>
      <c r="C1078" s="26" t="s">
        <v>1824</v>
      </c>
      <c r="D1078" s="27">
        <v>66410600</v>
      </c>
      <c r="E1078" s="64">
        <v>6423450.9400000004</v>
      </c>
      <c r="F1078" s="65">
        <f t="shared" si="16"/>
        <v>59987149.060000002</v>
      </c>
    </row>
    <row r="1079" spans="1:6" ht="24.6" customHeight="1" x14ac:dyDescent="0.2">
      <c r="A1079" s="24" t="s">
        <v>1062</v>
      </c>
      <c r="B1079" s="63" t="s">
        <v>427</v>
      </c>
      <c r="C1079" s="26" t="s">
        <v>1825</v>
      </c>
      <c r="D1079" s="27">
        <v>66410600</v>
      </c>
      <c r="E1079" s="64">
        <v>6423450.9400000004</v>
      </c>
      <c r="F1079" s="65">
        <f t="shared" si="16"/>
        <v>59987149.060000002</v>
      </c>
    </row>
    <row r="1080" spans="1:6" ht="36.950000000000003" customHeight="1" x14ac:dyDescent="0.2">
      <c r="A1080" s="24" t="s">
        <v>1604</v>
      </c>
      <c r="B1080" s="63" t="s">
        <v>427</v>
      </c>
      <c r="C1080" s="26" t="s">
        <v>1826</v>
      </c>
      <c r="D1080" s="27">
        <v>66410600</v>
      </c>
      <c r="E1080" s="64">
        <v>6423450.9400000004</v>
      </c>
      <c r="F1080" s="65">
        <f t="shared" si="16"/>
        <v>59987149.060000002</v>
      </c>
    </row>
    <row r="1081" spans="1:6" ht="98.45" customHeight="1" x14ac:dyDescent="0.2">
      <c r="A1081" s="66" t="s">
        <v>1827</v>
      </c>
      <c r="B1081" s="63" t="s">
        <v>427</v>
      </c>
      <c r="C1081" s="26" t="s">
        <v>1828</v>
      </c>
      <c r="D1081" s="27">
        <v>6165000</v>
      </c>
      <c r="E1081" s="64">
        <v>640064.56999999995</v>
      </c>
      <c r="F1081" s="65">
        <f t="shared" si="16"/>
        <v>5524935.4299999997</v>
      </c>
    </row>
    <row r="1082" spans="1:6" ht="24.6" customHeight="1" x14ac:dyDescent="0.2">
      <c r="A1082" s="24" t="s">
        <v>454</v>
      </c>
      <c r="B1082" s="63" t="s">
        <v>427</v>
      </c>
      <c r="C1082" s="26" t="s">
        <v>1829</v>
      </c>
      <c r="D1082" s="27">
        <v>70000</v>
      </c>
      <c r="E1082" s="64" t="s">
        <v>44</v>
      </c>
      <c r="F1082" s="65">
        <f t="shared" si="16"/>
        <v>70000</v>
      </c>
    </row>
    <row r="1083" spans="1:6" ht="36.950000000000003" customHeight="1" x14ac:dyDescent="0.2">
      <c r="A1083" s="24" t="s">
        <v>456</v>
      </c>
      <c r="B1083" s="63" t="s">
        <v>427</v>
      </c>
      <c r="C1083" s="26" t="s">
        <v>1830</v>
      </c>
      <c r="D1083" s="27">
        <v>70000</v>
      </c>
      <c r="E1083" s="64" t="s">
        <v>44</v>
      </c>
      <c r="F1083" s="65">
        <f t="shared" si="16"/>
        <v>70000</v>
      </c>
    </row>
    <row r="1084" spans="1:6" ht="36.950000000000003" customHeight="1" x14ac:dyDescent="0.2">
      <c r="A1084" s="24" t="s">
        <v>458</v>
      </c>
      <c r="B1084" s="63" t="s">
        <v>427</v>
      </c>
      <c r="C1084" s="26" t="s">
        <v>1831</v>
      </c>
      <c r="D1084" s="27">
        <v>70000</v>
      </c>
      <c r="E1084" s="64" t="s">
        <v>44</v>
      </c>
      <c r="F1084" s="65">
        <f t="shared" si="16"/>
        <v>70000</v>
      </c>
    </row>
    <row r="1085" spans="1:6" ht="24.6" customHeight="1" x14ac:dyDescent="0.2">
      <c r="A1085" s="24" t="s">
        <v>618</v>
      </c>
      <c r="B1085" s="63" t="s">
        <v>427</v>
      </c>
      <c r="C1085" s="26" t="s">
        <v>1832</v>
      </c>
      <c r="D1085" s="27">
        <v>6095000</v>
      </c>
      <c r="E1085" s="64">
        <v>640064.56999999995</v>
      </c>
      <c r="F1085" s="65">
        <f t="shared" si="16"/>
        <v>5454935.4299999997</v>
      </c>
    </row>
    <row r="1086" spans="1:6" ht="24.6" customHeight="1" x14ac:dyDescent="0.2">
      <c r="A1086" s="24" t="s">
        <v>1062</v>
      </c>
      <c r="B1086" s="63" t="s">
        <v>427</v>
      </c>
      <c r="C1086" s="26" t="s">
        <v>1833</v>
      </c>
      <c r="D1086" s="27">
        <v>6095000</v>
      </c>
      <c r="E1086" s="64">
        <v>640064.56999999995</v>
      </c>
      <c r="F1086" s="65">
        <f t="shared" si="16"/>
        <v>5454935.4299999997</v>
      </c>
    </row>
    <row r="1087" spans="1:6" ht="36.950000000000003" customHeight="1" x14ac:dyDescent="0.2">
      <c r="A1087" s="24" t="s">
        <v>1604</v>
      </c>
      <c r="B1087" s="63" t="s">
        <v>427</v>
      </c>
      <c r="C1087" s="26" t="s">
        <v>1834</v>
      </c>
      <c r="D1087" s="27">
        <v>6095000</v>
      </c>
      <c r="E1087" s="64">
        <v>640064.56999999995</v>
      </c>
      <c r="F1087" s="65">
        <f t="shared" si="16"/>
        <v>5454935.4299999997</v>
      </c>
    </row>
    <row r="1088" spans="1:6" ht="123" customHeight="1" x14ac:dyDescent="0.2">
      <c r="A1088" s="66" t="s">
        <v>1835</v>
      </c>
      <c r="B1088" s="63" t="s">
        <v>427</v>
      </c>
      <c r="C1088" s="26" t="s">
        <v>1836</v>
      </c>
      <c r="D1088" s="27">
        <v>5457600</v>
      </c>
      <c r="E1088" s="64">
        <v>1023911.62</v>
      </c>
      <c r="F1088" s="65">
        <f t="shared" si="16"/>
        <v>4433688.38</v>
      </c>
    </row>
    <row r="1089" spans="1:6" ht="24.6" customHeight="1" x14ac:dyDescent="0.2">
      <c r="A1089" s="24" t="s">
        <v>454</v>
      </c>
      <c r="B1089" s="63" t="s">
        <v>427</v>
      </c>
      <c r="C1089" s="26" t="s">
        <v>1837</v>
      </c>
      <c r="D1089" s="27">
        <v>60000</v>
      </c>
      <c r="E1089" s="64" t="s">
        <v>44</v>
      </c>
      <c r="F1089" s="65">
        <f t="shared" si="16"/>
        <v>60000</v>
      </c>
    </row>
    <row r="1090" spans="1:6" ht="36.950000000000003" customHeight="1" x14ac:dyDescent="0.2">
      <c r="A1090" s="24" t="s">
        <v>456</v>
      </c>
      <c r="B1090" s="63" t="s">
        <v>427</v>
      </c>
      <c r="C1090" s="26" t="s">
        <v>1838</v>
      </c>
      <c r="D1090" s="27">
        <v>60000</v>
      </c>
      <c r="E1090" s="64" t="s">
        <v>44</v>
      </c>
      <c r="F1090" s="65">
        <f t="shared" si="16"/>
        <v>60000</v>
      </c>
    </row>
    <row r="1091" spans="1:6" ht="36.950000000000003" customHeight="1" x14ac:dyDescent="0.2">
      <c r="A1091" s="24" t="s">
        <v>458</v>
      </c>
      <c r="B1091" s="63" t="s">
        <v>427</v>
      </c>
      <c r="C1091" s="26" t="s">
        <v>1839</v>
      </c>
      <c r="D1091" s="27">
        <v>60000</v>
      </c>
      <c r="E1091" s="64" t="s">
        <v>44</v>
      </c>
      <c r="F1091" s="65">
        <f t="shared" si="16"/>
        <v>60000</v>
      </c>
    </row>
    <row r="1092" spans="1:6" ht="24.6" customHeight="1" x14ac:dyDescent="0.2">
      <c r="A1092" s="24" t="s">
        <v>618</v>
      </c>
      <c r="B1092" s="63" t="s">
        <v>427</v>
      </c>
      <c r="C1092" s="26" t="s">
        <v>1840</v>
      </c>
      <c r="D1092" s="27">
        <v>5397600</v>
      </c>
      <c r="E1092" s="64">
        <v>1023911.62</v>
      </c>
      <c r="F1092" s="65">
        <f t="shared" si="16"/>
        <v>4373688.38</v>
      </c>
    </row>
    <row r="1093" spans="1:6" ht="24.6" customHeight="1" x14ac:dyDescent="0.2">
      <c r="A1093" s="24" t="s">
        <v>1062</v>
      </c>
      <c r="B1093" s="63" t="s">
        <v>427</v>
      </c>
      <c r="C1093" s="26" t="s">
        <v>1841</v>
      </c>
      <c r="D1093" s="27">
        <v>5397600</v>
      </c>
      <c r="E1093" s="64">
        <v>1023911.62</v>
      </c>
      <c r="F1093" s="65">
        <f t="shared" si="16"/>
        <v>4373688.38</v>
      </c>
    </row>
    <row r="1094" spans="1:6" ht="36.950000000000003" customHeight="1" x14ac:dyDescent="0.2">
      <c r="A1094" s="24" t="s">
        <v>1604</v>
      </c>
      <c r="B1094" s="63" t="s">
        <v>427</v>
      </c>
      <c r="C1094" s="26" t="s">
        <v>1842</v>
      </c>
      <c r="D1094" s="27">
        <v>5397600</v>
      </c>
      <c r="E1094" s="64">
        <v>1023911.62</v>
      </c>
      <c r="F1094" s="65">
        <f t="shared" si="16"/>
        <v>4373688.38</v>
      </c>
    </row>
    <row r="1095" spans="1:6" ht="110.65" customHeight="1" x14ac:dyDescent="0.2">
      <c r="A1095" s="66" t="s">
        <v>1843</v>
      </c>
      <c r="B1095" s="63" t="s">
        <v>427</v>
      </c>
      <c r="C1095" s="26" t="s">
        <v>1844</v>
      </c>
      <c r="D1095" s="27">
        <v>282100</v>
      </c>
      <c r="E1095" s="64">
        <v>105373.25</v>
      </c>
      <c r="F1095" s="65">
        <f t="shared" si="16"/>
        <v>176726.75</v>
      </c>
    </row>
    <row r="1096" spans="1:6" ht="24.6" customHeight="1" x14ac:dyDescent="0.2">
      <c r="A1096" s="24" t="s">
        <v>454</v>
      </c>
      <c r="B1096" s="63" t="s">
        <v>427</v>
      </c>
      <c r="C1096" s="26" t="s">
        <v>1845</v>
      </c>
      <c r="D1096" s="27">
        <v>2800</v>
      </c>
      <c r="E1096" s="64" t="s">
        <v>44</v>
      </c>
      <c r="F1096" s="65">
        <f t="shared" si="16"/>
        <v>2800</v>
      </c>
    </row>
    <row r="1097" spans="1:6" ht="36.950000000000003" customHeight="1" x14ac:dyDescent="0.2">
      <c r="A1097" s="24" t="s">
        <v>456</v>
      </c>
      <c r="B1097" s="63" t="s">
        <v>427</v>
      </c>
      <c r="C1097" s="26" t="s">
        <v>1846</v>
      </c>
      <c r="D1097" s="27">
        <v>2800</v>
      </c>
      <c r="E1097" s="64" t="s">
        <v>44</v>
      </c>
      <c r="F1097" s="65">
        <f t="shared" si="16"/>
        <v>2800</v>
      </c>
    </row>
    <row r="1098" spans="1:6" ht="36.950000000000003" customHeight="1" x14ac:dyDescent="0.2">
      <c r="A1098" s="24" t="s">
        <v>458</v>
      </c>
      <c r="B1098" s="63" t="s">
        <v>427</v>
      </c>
      <c r="C1098" s="26" t="s">
        <v>1847</v>
      </c>
      <c r="D1098" s="27">
        <v>2800</v>
      </c>
      <c r="E1098" s="64" t="s">
        <v>44</v>
      </c>
      <c r="F1098" s="65">
        <f t="shared" si="16"/>
        <v>2800</v>
      </c>
    </row>
    <row r="1099" spans="1:6" ht="24.6" customHeight="1" x14ac:dyDescent="0.2">
      <c r="A1099" s="24" t="s">
        <v>618</v>
      </c>
      <c r="B1099" s="63" t="s">
        <v>427</v>
      </c>
      <c r="C1099" s="26" t="s">
        <v>1848</v>
      </c>
      <c r="D1099" s="27">
        <v>279300</v>
      </c>
      <c r="E1099" s="64">
        <v>105373.25</v>
      </c>
      <c r="F1099" s="65">
        <f t="shared" si="16"/>
        <v>173926.75</v>
      </c>
    </row>
    <row r="1100" spans="1:6" ht="24.6" customHeight="1" x14ac:dyDescent="0.2">
      <c r="A1100" s="24" t="s">
        <v>1062</v>
      </c>
      <c r="B1100" s="63" t="s">
        <v>427</v>
      </c>
      <c r="C1100" s="26" t="s">
        <v>1849</v>
      </c>
      <c r="D1100" s="27">
        <v>279300</v>
      </c>
      <c r="E1100" s="64">
        <v>105373.25</v>
      </c>
      <c r="F1100" s="65">
        <f t="shared" si="16"/>
        <v>173926.75</v>
      </c>
    </row>
    <row r="1101" spans="1:6" ht="36.950000000000003" customHeight="1" x14ac:dyDescent="0.2">
      <c r="A1101" s="24" t="s">
        <v>1604</v>
      </c>
      <c r="B1101" s="63" t="s">
        <v>427</v>
      </c>
      <c r="C1101" s="26" t="s">
        <v>1850</v>
      </c>
      <c r="D1101" s="27">
        <v>279300</v>
      </c>
      <c r="E1101" s="64">
        <v>105373.25</v>
      </c>
      <c r="F1101" s="65">
        <f t="shared" si="16"/>
        <v>173926.75</v>
      </c>
    </row>
    <row r="1102" spans="1:6" ht="196.9" customHeight="1" x14ac:dyDescent="0.2">
      <c r="A1102" s="66" t="s">
        <v>1851</v>
      </c>
      <c r="B1102" s="63" t="s">
        <v>427</v>
      </c>
      <c r="C1102" s="26" t="s">
        <v>1852</v>
      </c>
      <c r="D1102" s="27">
        <v>413100</v>
      </c>
      <c r="E1102" s="64" t="s">
        <v>44</v>
      </c>
      <c r="F1102" s="65">
        <f t="shared" si="16"/>
        <v>413100</v>
      </c>
    </row>
    <row r="1103" spans="1:6" ht="24.6" customHeight="1" x14ac:dyDescent="0.2">
      <c r="A1103" s="24" t="s">
        <v>454</v>
      </c>
      <c r="B1103" s="63" t="s">
        <v>427</v>
      </c>
      <c r="C1103" s="26" t="s">
        <v>1853</v>
      </c>
      <c r="D1103" s="27">
        <v>413100</v>
      </c>
      <c r="E1103" s="64" t="s">
        <v>44</v>
      </c>
      <c r="F1103" s="65">
        <f t="shared" ref="F1103:F1137" si="17">IF(OR(D1103="-",IF(E1103="-",0,E1103)&gt;=IF(D1103="-",0,D1103)),"-",IF(D1103="-",0,D1103)-IF(E1103="-",0,E1103))</f>
        <v>413100</v>
      </c>
    </row>
    <row r="1104" spans="1:6" ht="36.950000000000003" customHeight="1" x14ac:dyDescent="0.2">
      <c r="A1104" s="24" t="s">
        <v>456</v>
      </c>
      <c r="B1104" s="63" t="s">
        <v>427</v>
      </c>
      <c r="C1104" s="26" t="s">
        <v>1854</v>
      </c>
      <c r="D1104" s="27">
        <v>413100</v>
      </c>
      <c r="E1104" s="64" t="s">
        <v>44</v>
      </c>
      <c r="F1104" s="65">
        <f t="shared" si="17"/>
        <v>413100</v>
      </c>
    </row>
    <row r="1105" spans="1:6" ht="36.950000000000003" customHeight="1" x14ac:dyDescent="0.2">
      <c r="A1105" s="24" t="s">
        <v>458</v>
      </c>
      <c r="B1105" s="63" t="s">
        <v>427</v>
      </c>
      <c r="C1105" s="26" t="s">
        <v>1855</v>
      </c>
      <c r="D1105" s="27">
        <v>413100</v>
      </c>
      <c r="E1105" s="64" t="s">
        <v>44</v>
      </c>
      <c r="F1105" s="65">
        <f t="shared" si="17"/>
        <v>413100</v>
      </c>
    </row>
    <row r="1106" spans="1:6" x14ac:dyDescent="0.2">
      <c r="A1106" s="24" t="s">
        <v>1086</v>
      </c>
      <c r="B1106" s="63" t="s">
        <v>427</v>
      </c>
      <c r="C1106" s="26" t="s">
        <v>1856</v>
      </c>
      <c r="D1106" s="27">
        <v>10231300</v>
      </c>
      <c r="E1106" s="64">
        <v>134931.17000000001</v>
      </c>
      <c r="F1106" s="65">
        <f t="shared" si="17"/>
        <v>10096368.83</v>
      </c>
    </row>
    <row r="1107" spans="1:6" ht="24.6" customHeight="1" x14ac:dyDescent="0.2">
      <c r="A1107" s="24" t="s">
        <v>1088</v>
      </c>
      <c r="B1107" s="63" t="s">
        <v>427</v>
      </c>
      <c r="C1107" s="26" t="s">
        <v>1857</v>
      </c>
      <c r="D1107" s="27">
        <v>10231300</v>
      </c>
      <c r="E1107" s="64">
        <v>134931.17000000001</v>
      </c>
      <c r="F1107" s="65">
        <f t="shared" si="17"/>
        <v>10096368.83</v>
      </c>
    </row>
    <row r="1108" spans="1:6" ht="73.7" customHeight="1" x14ac:dyDescent="0.2">
      <c r="A1108" s="24" t="s">
        <v>1858</v>
      </c>
      <c r="B1108" s="63" t="s">
        <v>427</v>
      </c>
      <c r="C1108" s="26" t="s">
        <v>1859</v>
      </c>
      <c r="D1108" s="27">
        <v>277000</v>
      </c>
      <c r="E1108" s="64" t="s">
        <v>44</v>
      </c>
      <c r="F1108" s="65">
        <f t="shared" si="17"/>
        <v>277000</v>
      </c>
    </row>
    <row r="1109" spans="1:6" ht="61.5" customHeight="1" x14ac:dyDescent="0.2">
      <c r="A1109" s="24" t="s">
        <v>439</v>
      </c>
      <c r="B1109" s="63" t="s">
        <v>427</v>
      </c>
      <c r="C1109" s="26" t="s">
        <v>1860</v>
      </c>
      <c r="D1109" s="27">
        <v>277000</v>
      </c>
      <c r="E1109" s="64" t="s">
        <v>44</v>
      </c>
      <c r="F1109" s="65">
        <f t="shared" si="17"/>
        <v>277000</v>
      </c>
    </row>
    <row r="1110" spans="1:6" ht="24.6" customHeight="1" x14ac:dyDescent="0.2">
      <c r="A1110" s="24" t="s">
        <v>441</v>
      </c>
      <c r="B1110" s="63" t="s">
        <v>427</v>
      </c>
      <c r="C1110" s="26" t="s">
        <v>1861</v>
      </c>
      <c r="D1110" s="27">
        <v>277000</v>
      </c>
      <c r="E1110" s="64" t="s">
        <v>44</v>
      </c>
      <c r="F1110" s="65">
        <f t="shared" si="17"/>
        <v>277000</v>
      </c>
    </row>
    <row r="1111" spans="1:6" ht="36.950000000000003" customHeight="1" x14ac:dyDescent="0.2">
      <c r="A1111" s="24" t="s">
        <v>445</v>
      </c>
      <c r="B1111" s="63" t="s">
        <v>427</v>
      </c>
      <c r="C1111" s="26" t="s">
        <v>1862</v>
      </c>
      <c r="D1111" s="27">
        <v>212700</v>
      </c>
      <c r="E1111" s="64" t="s">
        <v>44</v>
      </c>
      <c r="F1111" s="65">
        <f t="shared" si="17"/>
        <v>212700</v>
      </c>
    </row>
    <row r="1112" spans="1:6" ht="49.15" customHeight="1" x14ac:dyDescent="0.2">
      <c r="A1112" s="24" t="s">
        <v>447</v>
      </c>
      <c r="B1112" s="63" t="s">
        <v>427</v>
      </c>
      <c r="C1112" s="26" t="s">
        <v>1863</v>
      </c>
      <c r="D1112" s="27">
        <v>64300</v>
      </c>
      <c r="E1112" s="64" t="s">
        <v>44</v>
      </c>
      <c r="F1112" s="65">
        <f t="shared" si="17"/>
        <v>64300</v>
      </c>
    </row>
    <row r="1113" spans="1:6" ht="73.7" customHeight="1" x14ac:dyDescent="0.2">
      <c r="A1113" s="24" t="s">
        <v>1864</v>
      </c>
      <c r="B1113" s="63" t="s">
        <v>427</v>
      </c>
      <c r="C1113" s="26" t="s">
        <v>1865</v>
      </c>
      <c r="D1113" s="27">
        <v>359200</v>
      </c>
      <c r="E1113" s="64">
        <v>9492</v>
      </c>
      <c r="F1113" s="65">
        <f t="shared" si="17"/>
        <v>349708</v>
      </c>
    </row>
    <row r="1114" spans="1:6" ht="24.6" customHeight="1" x14ac:dyDescent="0.2">
      <c r="A1114" s="24" t="s">
        <v>454</v>
      </c>
      <c r="B1114" s="63" t="s">
        <v>427</v>
      </c>
      <c r="C1114" s="26" t="s">
        <v>1866</v>
      </c>
      <c r="D1114" s="27">
        <v>359200</v>
      </c>
      <c r="E1114" s="64">
        <v>9492</v>
      </c>
      <c r="F1114" s="65">
        <f t="shared" si="17"/>
        <v>349708</v>
      </c>
    </row>
    <row r="1115" spans="1:6" ht="36.950000000000003" customHeight="1" x14ac:dyDescent="0.2">
      <c r="A1115" s="24" t="s">
        <v>456</v>
      </c>
      <c r="B1115" s="63" t="s">
        <v>427</v>
      </c>
      <c r="C1115" s="26" t="s">
        <v>1867</v>
      </c>
      <c r="D1115" s="27">
        <v>359200</v>
      </c>
      <c r="E1115" s="64">
        <v>9492</v>
      </c>
      <c r="F1115" s="65">
        <f t="shared" si="17"/>
        <v>349708</v>
      </c>
    </row>
    <row r="1116" spans="1:6" ht="36.950000000000003" customHeight="1" x14ac:dyDescent="0.2">
      <c r="A1116" s="24" t="s">
        <v>458</v>
      </c>
      <c r="B1116" s="63" t="s">
        <v>427</v>
      </c>
      <c r="C1116" s="26" t="s">
        <v>1868</v>
      </c>
      <c r="D1116" s="27">
        <v>12000</v>
      </c>
      <c r="E1116" s="64" t="s">
        <v>44</v>
      </c>
      <c r="F1116" s="65">
        <f t="shared" si="17"/>
        <v>12000</v>
      </c>
    </row>
    <row r="1117" spans="1:6" x14ac:dyDescent="0.2">
      <c r="A1117" s="24" t="s">
        <v>460</v>
      </c>
      <c r="B1117" s="63" t="s">
        <v>427</v>
      </c>
      <c r="C1117" s="26" t="s">
        <v>1869</v>
      </c>
      <c r="D1117" s="27">
        <v>347200</v>
      </c>
      <c r="E1117" s="64">
        <v>9492</v>
      </c>
      <c r="F1117" s="65">
        <f t="shared" si="17"/>
        <v>337708</v>
      </c>
    </row>
    <row r="1118" spans="1:6" ht="61.5" customHeight="1" x14ac:dyDescent="0.2">
      <c r="A1118" s="24" t="s">
        <v>1870</v>
      </c>
      <c r="B1118" s="63" t="s">
        <v>427</v>
      </c>
      <c r="C1118" s="26" t="s">
        <v>1871</v>
      </c>
      <c r="D1118" s="27">
        <v>35000</v>
      </c>
      <c r="E1118" s="64" t="s">
        <v>44</v>
      </c>
      <c r="F1118" s="65">
        <f t="shared" si="17"/>
        <v>35000</v>
      </c>
    </row>
    <row r="1119" spans="1:6" ht="24.6" customHeight="1" x14ac:dyDescent="0.2">
      <c r="A1119" s="24" t="s">
        <v>454</v>
      </c>
      <c r="B1119" s="63" t="s">
        <v>427</v>
      </c>
      <c r="C1119" s="26" t="s">
        <v>1872</v>
      </c>
      <c r="D1119" s="27">
        <v>35000</v>
      </c>
      <c r="E1119" s="64" t="s">
        <v>44</v>
      </c>
      <c r="F1119" s="65">
        <f t="shared" si="17"/>
        <v>35000</v>
      </c>
    </row>
    <row r="1120" spans="1:6" ht="36.950000000000003" customHeight="1" x14ac:dyDescent="0.2">
      <c r="A1120" s="24" t="s">
        <v>456</v>
      </c>
      <c r="B1120" s="63" t="s">
        <v>427</v>
      </c>
      <c r="C1120" s="26" t="s">
        <v>1873</v>
      </c>
      <c r="D1120" s="27">
        <v>35000</v>
      </c>
      <c r="E1120" s="64" t="s">
        <v>44</v>
      </c>
      <c r="F1120" s="65">
        <f t="shared" si="17"/>
        <v>35000</v>
      </c>
    </row>
    <row r="1121" spans="1:6" ht="36.950000000000003" customHeight="1" x14ac:dyDescent="0.2">
      <c r="A1121" s="24" t="s">
        <v>458</v>
      </c>
      <c r="B1121" s="63" t="s">
        <v>427</v>
      </c>
      <c r="C1121" s="26" t="s">
        <v>1874</v>
      </c>
      <c r="D1121" s="27">
        <v>35000</v>
      </c>
      <c r="E1121" s="64" t="s">
        <v>44</v>
      </c>
      <c r="F1121" s="65">
        <f t="shared" si="17"/>
        <v>35000</v>
      </c>
    </row>
    <row r="1122" spans="1:6" ht="110.65" customHeight="1" x14ac:dyDescent="0.2">
      <c r="A1122" s="66" t="s">
        <v>1090</v>
      </c>
      <c r="B1122" s="63" t="s">
        <v>427</v>
      </c>
      <c r="C1122" s="26" t="s">
        <v>1875</v>
      </c>
      <c r="D1122" s="27">
        <v>9349300</v>
      </c>
      <c r="E1122" s="64">
        <v>125439.17</v>
      </c>
      <c r="F1122" s="65">
        <f t="shared" si="17"/>
        <v>9223860.8300000001</v>
      </c>
    </row>
    <row r="1123" spans="1:6" ht="61.5" customHeight="1" x14ac:dyDescent="0.2">
      <c r="A1123" s="24" t="s">
        <v>439</v>
      </c>
      <c r="B1123" s="63" t="s">
        <v>427</v>
      </c>
      <c r="C1123" s="26" t="s">
        <v>1876</v>
      </c>
      <c r="D1123" s="27">
        <v>8824406</v>
      </c>
      <c r="E1123" s="64">
        <v>121839.17</v>
      </c>
      <c r="F1123" s="65">
        <f t="shared" si="17"/>
        <v>8702566.8300000001</v>
      </c>
    </row>
    <row r="1124" spans="1:6" ht="24.6" customHeight="1" x14ac:dyDescent="0.2">
      <c r="A1124" s="24" t="s">
        <v>441</v>
      </c>
      <c r="B1124" s="63" t="s">
        <v>427</v>
      </c>
      <c r="C1124" s="26" t="s">
        <v>1877</v>
      </c>
      <c r="D1124" s="27">
        <v>8824406</v>
      </c>
      <c r="E1124" s="64">
        <v>121839.17</v>
      </c>
      <c r="F1124" s="65">
        <f t="shared" si="17"/>
        <v>8702566.8300000001</v>
      </c>
    </row>
    <row r="1125" spans="1:6" ht="24.6" customHeight="1" x14ac:dyDescent="0.2">
      <c r="A1125" s="24" t="s">
        <v>443</v>
      </c>
      <c r="B1125" s="63" t="s">
        <v>427</v>
      </c>
      <c r="C1125" s="26" t="s">
        <v>1878</v>
      </c>
      <c r="D1125" s="27">
        <v>5740560</v>
      </c>
      <c r="E1125" s="64">
        <v>121839.17</v>
      </c>
      <c r="F1125" s="65">
        <f t="shared" si="17"/>
        <v>5618720.8300000001</v>
      </c>
    </row>
    <row r="1126" spans="1:6" ht="36.950000000000003" customHeight="1" x14ac:dyDescent="0.2">
      <c r="A1126" s="24" t="s">
        <v>445</v>
      </c>
      <c r="B1126" s="63" t="s">
        <v>427</v>
      </c>
      <c r="C1126" s="26" t="s">
        <v>1879</v>
      </c>
      <c r="D1126" s="27">
        <v>600000</v>
      </c>
      <c r="E1126" s="64" t="s">
        <v>44</v>
      </c>
      <c r="F1126" s="65">
        <f t="shared" si="17"/>
        <v>600000</v>
      </c>
    </row>
    <row r="1127" spans="1:6" ht="49.15" customHeight="1" x14ac:dyDescent="0.2">
      <c r="A1127" s="24" t="s">
        <v>447</v>
      </c>
      <c r="B1127" s="63" t="s">
        <v>427</v>
      </c>
      <c r="C1127" s="26" t="s">
        <v>1880</v>
      </c>
      <c r="D1127" s="27">
        <v>2483846</v>
      </c>
      <c r="E1127" s="64" t="s">
        <v>44</v>
      </c>
      <c r="F1127" s="65">
        <f t="shared" si="17"/>
        <v>2483846</v>
      </c>
    </row>
    <row r="1128" spans="1:6" ht="24.6" customHeight="1" x14ac:dyDescent="0.2">
      <c r="A1128" s="24" t="s">
        <v>454</v>
      </c>
      <c r="B1128" s="63" t="s">
        <v>427</v>
      </c>
      <c r="C1128" s="26" t="s">
        <v>1881</v>
      </c>
      <c r="D1128" s="27">
        <v>524000</v>
      </c>
      <c r="E1128" s="64">
        <v>3600</v>
      </c>
      <c r="F1128" s="65">
        <f t="shared" si="17"/>
        <v>520400</v>
      </c>
    </row>
    <row r="1129" spans="1:6" ht="36.950000000000003" customHeight="1" x14ac:dyDescent="0.2">
      <c r="A1129" s="24" t="s">
        <v>456</v>
      </c>
      <c r="B1129" s="63" t="s">
        <v>427</v>
      </c>
      <c r="C1129" s="26" t="s">
        <v>1882</v>
      </c>
      <c r="D1129" s="27">
        <v>524000</v>
      </c>
      <c r="E1129" s="64">
        <v>3600</v>
      </c>
      <c r="F1129" s="65">
        <f t="shared" si="17"/>
        <v>520400</v>
      </c>
    </row>
    <row r="1130" spans="1:6" ht="36.950000000000003" customHeight="1" x14ac:dyDescent="0.2">
      <c r="A1130" s="24" t="s">
        <v>458</v>
      </c>
      <c r="B1130" s="63" t="s">
        <v>427</v>
      </c>
      <c r="C1130" s="26" t="s">
        <v>1883</v>
      </c>
      <c r="D1130" s="27">
        <v>524000</v>
      </c>
      <c r="E1130" s="64">
        <v>3600</v>
      </c>
      <c r="F1130" s="65">
        <f t="shared" si="17"/>
        <v>520400</v>
      </c>
    </row>
    <row r="1131" spans="1:6" x14ac:dyDescent="0.2">
      <c r="A1131" s="24" t="s">
        <v>468</v>
      </c>
      <c r="B1131" s="63" t="s">
        <v>427</v>
      </c>
      <c r="C1131" s="26" t="s">
        <v>1884</v>
      </c>
      <c r="D1131" s="27">
        <v>894</v>
      </c>
      <c r="E1131" s="64" t="s">
        <v>44</v>
      </c>
      <c r="F1131" s="65">
        <f t="shared" si="17"/>
        <v>894</v>
      </c>
    </row>
    <row r="1132" spans="1:6" x14ac:dyDescent="0.2">
      <c r="A1132" s="24" t="s">
        <v>470</v>
      </c>
      <c r="B1132" s="63" t="s">
        <v>427</v>
      </c>
      <c r="C1132" s="26" t="s">
        <v>1885</v>
      </c>
      <c r="D1132" s="27">
        <v>894</v>
      </c>
      <c r="E1132" s="64" t="s">
        <v>44</v>
      </c>
      <c r="F1132" s="65">
        <f t="shared" si="17"/>
        <v>894</v>
      </c>
    </row>
    <row r="1133" spans="1:6" x14ac:dyDescent="0.2">
      <c r="A1133" s="24" t="s">
        <v>472</v>
      </c>
      <c r="B1133" s="63" t="s">
        <v>427</v>
      </c>
      <c r="C1133" s="26" t="s">
        <v>1886</v>
      </c>
      <c r="D1133" s="27">
        <v>894</v>
      </c>
      <c r="E1133" s="64" t="s">
        <v>44</v>
      </c>
      <c r="F1133" s="65">
        <f t="shared" si="17"/>
        <v>894</v>
      </c>
    </row>
    <row r="1134" spans="1:6" ht="86.1" customHeight="1" x14ac:dyDescent="0.2">
      <c r="A1134" s="24" t="s">
        <v>1887</v>
      </c>
      <c r="B1134" s="63" t="s">
        <v>427</v>
      </c>
      <c r="C1134" s="26" t="s">
        <v>1888</v>
      </c>
      <c r="D1134" s="27">
        <v>210800</v>
      </c>
      <c r="E1134" s="64" t="s">
        <v>44</v>
      </c>
      <c r="F1134" s="65">
        <f t="shared" si="17"/>
        <v>210800</v>
      </c>
    </row>
    <row r="1135" spans="1:6" ht="24.6" customHeight="1" x14ac:dyDescent="0.2">
      <c r="A1135" s="24" t="s">
        <v>454</v>
      </c>
      <c r="B1135" s="63" t="s">
        <v>427</v>
      </c>
      <c r="C1135" s="26" t="s">
        <v>1889</v>
      </c>
      <c r="D1135" s="27">
        <v>210800</v>
      </c>
      <c r="E1135" s="64" t="s">
        <v>44</v>
      </c>
      <c r="F1135" s="65">
        <f t="shared" si="17"/>
        <v>210800</v>
      </c>
    </row>
    <row r="1136" spans="1:6" ht="36.950000000000003" customHeight="1" x14ac:dyDescent="0.2">
      <c r="A1136" s="24" t="s">
        <v>456</v>
      </c>
      <c r="B1136" s="63" t="s">
        <v>427</v>
      </c>
      <c r="C1136" s="26" t="s">
        <v>1890</v>
      </c>
      <c r="D1136" s="27">
        <v>210800</v>
      </c>
      <c r="E1136" s="64" t="s">
        <v>44</v>
      </c>
      <c r="F1136" s="65">
        <f t="shared" si="17"/>
        <v>210800</v>
      </c>
    </row>
    <row r="1137" spans="1:6" ht="36.950000000000003" customHeight="1" x14ac:dyDescent="0.2">
      <c r="A1137" s="24" t="s">
        <v>458</v>
      </c>
      <c r="B1137" s="63" t="s">
        <v>427</v>
      </c>
      <c r="C1137" s="26" t="s">
        <v>1891</v>
      </c>
      <c r="D1137" s="27">
        <v>210800</v>
      </c>
      <c r="E1137" s="64" t="s">
        <v>44</v>
      </c>
      <c r="F1137" s="65">
        <f t="shared" si="17"/>
        <v>210800</v>
      </c>
    </row>
    <row r="1138" spans="1:6" ht="9" customHeight="1" x14ac:dyDescent="0.2">
      <c r="A1138" s="67"/>
      <c r="B1138" s="68"/>
      <c r="C1138" s="69"/>
      <c r="D1138" s="70"/>
      <c r="E1138" s="68"/>
      <c r="F1138" s="68"/>
    </row>
    <row r="1139" spans="1:6" ht="13.5" customHeight="1" x14ac:dyDescent="0.2">
      <c r="A1139" s="71" t="s">
        <v>1892</v>
      </c>
      <c r="B1139" s="72" t="s">
        <v>1893</v>
      </c>
      <c r="C1139" s="73" t="s">
        <v>428</v>
      </c>
      <c r="D1139" s="74">
        <v>-62367200</v>
      </c>
      <c r="E1139" s="74">
        <v>7193206.21</v>
      </c>
      <c r="F1139" s="75" t="s">
        <v>1894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showGridLines="0" workbookViewId="0">
      <selection activeCell="J21" sqref="J2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24.85546875" customWidth="1"/>
    <col min="4" max="5" width="18.7109375" customWidth="1"/>
    <col min="6" max="6" width="14.5703125" customWidth="1"/>
  </cols>
  <sheetData>
    <row r="1" spans="1:6" ht="11.1" customHeight="1" x14ac:dyDescent="0.2">
      <c r="A1" s="118" t="s">
        <v>1895</v>
      </c>
      <c r="B1" s="118"/>
      <c r="C1" s="118"/>
      <c r="D1" s="118"/>
      <c r="E1" s="118"/>
      <c r="F1" s="118"/>
    </row>
    <row r="2" spans="1:6" ht="13.15" customHeight="1" x14ac:dyDescent="0.25">
      <c r="A2" s="106" t="s">
        <v>1896</v>
      </c>
      <c r="B2" s="106"/>
      <c r="C2" s="106"/>
      <c r="D2" s="106"/>
      <c r="E2" s="106"/>
      <c r="F2" s="106"/>
    </row>
    <row r="3" spans="1:6" ht="9" customHeight="1" thickBot="1" x14ac:dyDescent="0.25">
      <c r="A3" s="5"/>
      <c r="B3" s="76"/>
      <c r="C3" s="43"/>
      <c r="D3" s="9"/>
      <c r="E3" s="9"/>
      <c r="F3" s="43"/>
    </row>
    <row r="4" spans="1:6" ht="13.9" customHeight="1" x14ac:dyDescent="0.2">
      <c r="A4" s="100" t="s">
        <v>21</v>
      </c>
      <c r="B4" s="94" t="s">
        <v>22</v>
      </c>
      <c r="C4" s="111" t="s">
        <v>1897</v>
      </c>
      <c r="D4" s="97" t="s">
        <v>24</v>
      </c>
      <c r="E4" s="97" t="s">
        <v>25</v>
      </c>
      <c r="F4" s="103" t="s">
        <v>26</v>
      </c>
    </row>
    <row r="5" spans="1:6" ht="4.9000000000000004" customHeight="1" x14ac:dyDescent="0.2">
      <c r="A5" s="101"/>
      <c r="B5" s="95"/>
      <c r="C5" s="112"/>
      <c r="D5" s="98"/>
      <c r="E5" s="98"/>
      <c r="F5" s="104"/>
    </row>
    <row r="6" spans="1:6" ht="6" customHeight="1" x14ac:dyDescent="0.2">
      <c r="A6" s="101"/>
      <c r="B6" s="95"/>
      <c r="C6" s="112"/>
      <c r="D6" s="98"/>
      <c r="E6" s="98"/>
      <c r="F6" s="104"/>
    </row>
    <row r="7" spans="1:6" ht="4.9000000000000004" customHeight="1" x14ac:dyDescent="0.2">
      <c r="A7" s="101"/>
      <c r="B7" s="95"/>
      <c r="C7" s="112"/>
      <c r="D7" s="98"/>
      <c r="E7" s="98"/>
      <c r="F7" s="104"/>
    </row>
    <row r="8" spans="1:6" ht="6" customHeight="1" x14ac:dyDescent="0.2">
      <c r="A8" s="101"/>
      <c r="B8" s="95"/>
      <c r="C8" s="112"/>
      <c r="D8" s="98"/>
      <c r="E8" s="98"/>
      <c r="F8" s="104"/>
    </row>
    <row r="9" spans="1:6" ht="6" customHeight="1" x14ac:dyDescent="0.2">
      <c r="A9" s="101"/>
      <c r="B9" s="95"/>
      <c r="C9" s="112"/>
      <c r="D9" s="98"/>
      <c r="E9" s="98"/>
      <c r="F9" s="104"/>
    </row>
    <row r="10" spans="1:6" ht="18" customHeight="1" x14ac:dyDescent="0.2">
      <c r="A10" s="102"/>
      <c r="B10" s="96"/>
      <c r="C10" s="119"/>
      <c r="D10" s="99"/>
      <c r="E10" s="99"/>
      <c r="F10" s="105"/>
    </row>
    <row r="11" spans="1:6" ht="13.5" customHeight="1" thickBot="1" x14ac:dyDescent="0.25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4.6" customHeight="1" x14ac:dyDescent="0.2">
      <c r="A12" s="77" t="s">
        <v>1898</v>
      </c>
      <c r="B12" s="78" t="s">
        <v>1899</v>
      </c>
      <c r="C12" s="79" t="s">
        <v>428</v>
      </c>
      <c r="D12" s="80">
        <f>D18</f>
        <v>62367200</v>
      </c>
      <c r="E12" s="80">
        <f>E18</f>
        <v>-7193206.2099999934</v>
      </c>
      <c r="F12" s="81" t="s">
        <v>428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4.6" customHeight="1" x14ac:dyDescent="0.2">
      <c r="A14" s="51" t="s">
        <v>1900</v>
      </c>
      <c r="B14" s="87" t="s">
        <v>1901</v>
      </c>
      <c r="C14" s="88" t="s">
        <v>428</v>
      </c>
      <c r="D14" s="54" t="s">
        <v>44</v>
      </c>
      <c r="E14" s="54" t="s">
        <v>44</v>
      </c>
      <c r="F14" s="56" t="s">
        <v>44</v>
      </c>
    </row>
    <row r="15" spans="1:6" x14ac:dyDescent="0.2">
      <c r="A15" s="82" t="s">
        <v>1902</v>
      </c>
      <c r="B15" s="83"/>
      <c r="C15" s="84"/>
      <c r="D15" s="85"/>
      <c r="E15" s="85"/>
      <c r="F15" s="86"/>
    </row>
    <row r="16" spans="1:6" ht="24.6" customHeight="1" x14ac:dyDescent="0.2">
      <c r="A16" s="51" t="s">
        <v>1903</v>
      </c>
      <c r="B16" s="87" t="s">
        <v>1904</v>
      </c>
      <c r="C16" s="88" t="s">
        <v>428</v>
      </c>
      <c r="D16" s="54" t="s">
        <v>44</v>
      </c>
      <c r="E16" s="54" t="s">
        <v>44</v>
      </c>
      <c r="F16" s="56" t="s">
        <v>44</v>
      </c>
    </row>
    <row r="17" spans="1:6" x14ac:dyDescent="0.2">
      <c r="A17" s="82" t="s">
        <v>1902</v>
      </c>
      <c r="B17" s="83"/>
      <c r="C17" s="84"/>
      <c r="D17" s="85"/>
      <c r="E17" s="85"/>
      <c r="F17" s="86"/>
    </row>
    <row r="18" spans="1:6" x14ac:dyDescent="0.2">
      <c r="A18" s="77" t="s">
        <v>1905</v>
      </c>
      <c r="B18" s="78" t="s">
        <v>1906</v>
      </c>
      <c r="C18" s="79" t="s">
        <v>1907</v>
      </c>
      <c r="D18" s="80">
        <f>D19</f>
        <v>62367200</v>
      </c>
      <c r="E18" s="80">
        <f>E19</f>
        <v>-7193206.2099999934</v>
      </c>
      <c r="F18" s="81" t="s">
        <v>44</v>
      </c>
    </row>
    <row r="19" spans="1:6" ht="12.75" customHeight="1" x14ac:dyDescent="0.2">
      <c r="A19" s="77" t="s">
        <v>1925</v>
      </c>
      <c r="B19" s="78" t="s">
        <v>1906</v>
      </c>
      <c r="C19" s="79" t="s">
        <v>1926</v>
      </c>
      <c r="D19" s="80">
        <f>D20+D22</f>
        <v>62367200</v>
      </c>
      <c r="E19" s="80">
        <f>E20+E22</f>
        <v>-7193206.2099999934</v>
      </c>
      <c r="F19" s="81" t="s">
        <v>44</v>
      </c>
    </row>
    <row r="20" spans="1:6" x14ac:dyDescent="0.2">
      <c r="A20" s="77" t="s">
        <v>1927</v>
      </c>
      <c r="B20" s="78" t="s">
        <v>1928</v>
      </c>
      <c r="C20" s="79" t="s">
        <v>1929</v>
      </c>
      <c r="D20" s="80">
        <f>D21</f>
        <v>-2395356600</v>
      </c>
      <c r="E20" s="120">
        <f>E21</f>
        <v>-106659438.22</v>
      </c>
      <c r="F20" s="81" t="s">
        <v>1894</v>
      </c>
    </row>
    <row r="21" spans="1:6" ht="12.75" customHeight="1" x14ac:dyDescent="0.2">
      <c r="A21" s="24" t="s">
        <v>1930</v>
      </c>
      <c r="B21" s="25" t="s">
        <v>1928</v>
      </c>
      <c r="C21" s="121" t="s">
        <v>1931</v>
      </c>
      <c r="D21" s="27">
        <v>-2395356600</v>
      </c>
      <c r="E21" s="27">
        <v>-106659438.22</v>
      </c>
      <c r="F21" s="65" t="s">
        <v>1894</v>
      </c>
    </row>
    <row r="22" spans="1:6" x14ac:dyDescent="0.2">
      <c r="A22" s="77" t="s">
        <v>1932</v>
      </c>
      <c r="B22" s="78" t="s">
        <v>1933</v>
      </c>
      <c r="C22" s="79" t="s">
        <v>1934</v>
      </c>
      <c r="D22" s="80">
        <f>D23</f>
        <v>2457723800</v>
      </c>
      <c r="E22" s="80">
        <f>E23</f>
        <v>99466232.010000005</v>
      </c>
      <c r="F22" s="81" t="s">
        <v>1894</v>
      </c>
    </row>
    <row r="23" spans="1:6" ht="12.75" customHeight="1" thickBot="1" x14ac:dyDescent="0.25">
      <c r="A23" s="24" t="s">
        <v>1935</v>
      </c>
      <c r="B23" s="25" t="s">
        <v>1933</v>
      </c>
      <c r="C23" s="121" t="s">
        <v>1936</v>
      </c>
      <c r="D23" s="27">
        <v>2457723800</v>
      </c>
      <c r="E23" s="27">
        <v>99466232.010000005</v>
      </c>
      <c r="F23" s="65" t="s">
        <v>1894</v>
      </c>
    </row>
    <row r="24" spans="1:6" ht="12.75" customHeight="1" x14ac:dyDescent="0.2">
      <c r="A24" s="89"/>
      <c r="B24" s="90"/>
      <c r="C24" s="91"/>
      <c r="D24" s="92"/>
      <c r="E24" s="92"/>
      <c r="F24" s="93"/>
    </row>
    <row r="33" spans="1:1" ht="12.75" customHeight="1" x14ac:dyDescent="0.2">
      <c r="A33" s="122" t="s">
        <v>1937</v>
      </c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97:F97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/>
  </sheetViews>
  <sheetFormatPr defaultRowHeight="12.75" x14ac:dyDescent="0.2"/>
  <sheetData>
    <row r="1" spans="1:2" x14ac:dyDescent="0.2">
      <c r="A1" t="s">
        <v>1908</v>
      </c>
      <c r="B1" t="s">
        <v>28</v>
      </c>
    </row>
    <row r="2" spans="1:2" x14ac:dyDescent="0.2">
      <c r="A2" t="s">
        <v>1909</v>
      </c>
      <c r="B2" t="s">
        <v>1910</v>
      </c>
    </row>
    <row r="3" spans="1:2" x14ac:dyDescent="0.2">
      <c r="A3" t="s">
        <v>1911</v>
      </c>
      <c r="B3" t="s">
        <v>5</v>
      </c>
    </row>
    <row r="4" spans="1:2" x14ac:dyDescent="0.2">
      <c r="A4" t="s">
        <v>1912</v>
      </c>
      <c r="B4" t="s">
        <v>1913</v>
      </c>
    </row>
    <row r="5" spans="1:2" x14ac:dyDescent="0.2">
      <c r="A5" t="s">
        <v>1914</v>
      </c>
      <c r="B5" t="s">
        <v>1915</v>
      </c>
    </row>
    <row r="6" spans="1:2" x14ac:dyDescent="0.2">
      <c r="A6" t="s">
        <v>1916</v>
      </c>
      <c r="B6" t="s">
        <v>1917</v>
      </c>
    </row>
    <row r="7" spans="1:2" x14ac:dyDescent="0.2">
      <c r="A7" t="s">
        <v>1918</v>
      </c>
      <c r="B7" t="s">
        <v>1917</v>
      </c>
    </row>
    <row r="8" spans="1:2" x14ac:dyDescent="0.2">
      <c r="A8" t="s">
        <v>1919</v>
      </c>
      <c r="B8" t="s">
        <v>1920</v>
      </c>
    </row>
    <row r="9" spans="1:2" x14ac:dyDescent="0.2">
      <c r="A9" t="s">
        <v>1921</v>
      </c>
      <c r="B9" t="s">
        <v>1922</v>
      </c>
    </row>
    <row r="10" spans="1:2" x14ac:dyDescent="0.2">
      <c r="A10" t="s">
        <v>1923</v>
      </c>
      <c r="B10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28</vt:i4>
      </vt:variant>
    </vt:vector>
  </HeadingPairs>
  <TitlesOfParts>
    <vt:vector size="32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:description>POI HSSF rep:2.52.0.244</dc:description>
  <cp:lastModifiedBy>user</cp:lastModifiedBy>
  <dcterms:created xsi:type="dcterms:W3CDTF">2021-02-18T12:22:19Z</dcterms:created>
  <dcterms:modified xsi:type="dcterms:W3CDTF">2021-02-18T13:10:35Z</dcterms:modified>
</cp:coreProperties>
</file>